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coord.audinterna\Desktop\Lizeth Soto\AUDITORIA INTERNA\Tablas de retención documental\[EXTERNAL]Entrega oficial de TRD_Informe de actividades 03. (2)\"/>
    </mc:Choice>
  </mc:AlternateContent>
  <xr:revisionPtr revIDLastSave="0" documentId="13_ncr:1_{7D94E6EB-AA54-42D9-83B7-BBE9EF269754}" xr6:coauthVersionLast="47" xr6:coauthVersionMax="47" xr10:uidLastSave="{00000000-0000-0000-0000-000000000000}"/>
  <bookViews>
    <workbookView xWindow="-120" yWindow="-120" windowWidth="20730" windowHeight="11040" xr2:uid="{00000000-000D-0000-FFFF-FFFF00000000}"/>
  </bookViews>
  <sheets>
    <sheet name="CUADRO DE NIVEL ESTRUCTURAL" sheetId="1" r:id="rId1"/>
    <sheet name="CCD " sheetId="2" r:id="rId2"/>
    <sheet name="LISTADO DE SERIES" sheetId="3" r:id="rId3"/>
  </sheets>
  <definedNames>
    <definedName name="_xlnm._FilterDatabase" localSheetId="1" hidden="1">'CCD '!$A$3:$S$3</definedName>
    <definedName name="_xlnm._FilterDatabase" localSheetId="0" hidden="1">'CUADRO DE NIVEL ESTRUCTURAL'!$B$5:$B$31</definedName>
    <definedName name="_xlnm._FilterDatabase" localSheetId="2" hidden="1">'LISTADO DE SERIES'!$B$5:$E$116</definedName>
    <definedName name="OLE_LINK1" localSheetId="1">'CCD '!#REF!</definedName>
    <definedName name="_xlnm.Print_Titles" localSheetId="1">'CCD '!$3:$3</definedName>
    <definedName name="_xlnm.Print_Titles" localSheetId="2">'LISTADO DE SERIES'!$2:$5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2" i="2" l="1"/>
  <c r="C240" i="2"/>
  <c r="C6" i="2"/>
  <c r="C5" i="2"/>
  <c r="C152" i="2"/>
  <c r="D9" i="2"/>
  <c r="L9" i="2"/>
  <c r="J9" i="2"/>
  <c r="F32" i="2"/>
  <c r="F33" i="2"/>
  <c r="H66" i="2"/>
  <c r="H67" i="2"/>
  <c r="L46" i="2"/>
  <c r="D14" i="2"/>
  <c r="L38" i="2"/>
  <c r="L6" i="2"/>
  <c r="L5" i="2"/>
  <c r="L7" i="2"/>
  <c r="L8" i="2"/>
  <c r="L10" i="2"/>
  <c r="L12" i="2"/>
  <c r="L13" i="2"/>
  <c r="L14" i="2"/>
  <c r="L15" i="2"/>
  <c r="L16" i="2"/>
  <c r="L17" i="2"/>
  <c r="L18" i="2"/>
  <c r="L19" i="2"/>
  <c r="L20" i="2"/>
  <c r="L21" i="2"/>
  <c r="L22" i="2"/>
  <c r="L25" i="2"/>
  <c r="L26" i="2"/>
  <c r="L27" i="2"/>
  <c r="L28" i="2"/>
  <c r="L24" i="2"/>
  <c r="L29" i="2"/>
  <c r="L30" i="2"/>
  <c r="L31" i="2"/>
  <c r="L32" i="2"/>
  <c r="L33" i="2"/>
  <c r="L34" i="2"/>
  <c r="L35" i="2"/>
  <c r="L36" i="2"/>
  <c r="L37" i="2"/>
  <c r="L39" i="2"/>
  <c r="L40" i="2"/>
  <c r="L41" i="2"/>
  <c r="L42" i="2"/>
  <c r="L43" i="2"/>
  <c r="L44" i="2"/>
  <c r="L45" i="2"/>
  <c r="L47" i="2"/>
  <c r="L48" i="2"/>
  <c r="L49" i="2"/>
  <c r="L50" i="2"/>
  <c r="L52" i="2"/>
  <c r="L53" i="2"/>
  <c r="L54" i="2"/>
  <c r="L55" i="2"/>
  <c r="L56" i="2"/>
  <c r="L57" i="2"/>
  <c r="L58" i="2"/>
  <c r="L59" i="2"/>
  <c r="L60" i="2"/>
  <c r="L61" i="2"/>
  <c r="L62" i="2"/>
  <c r="L63" i="2"/>
  <c r="L64" i="2"/>
  <c r="L65" i="2"/>
  <c r="L66" i="2"/>
  <c r="L67" i="2"/>
  <c r="L68" i="2"/>
  <c r="L69"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9" i="2"/>
  <c r="L200" i="2"/>
  <c r="L201" i="2"/>
  <c r="L202" i="2"/>
  <c r="L203" i="2"/>
  <c r="L204" i="2"/>
  <c r="L205" i="2"/>
  <c r="L206" i="2"/>
  <c r="L207" i="2"/>
  <c r="L208" i="2"/>
  <c r="L209" i="2"/>
  <c r="L210"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7" i="2"/>
  <c r="L308" i="2"/>
  <c r="L309" i="2"/>
  <c r="L310" i="2"/>
  <c r="L311" i="2"/>
  <c r="L312" i="2"/>
  <c r="L313" i="2"/>
  <c r="L314" i="2"/>
  <c r="L315" i="2"/>
  <c r="L316" i="2"/>
  <c r="L317" i="2"/>
  <c r="L318" i="2"/>
  <c r="L319" i="2"/>
  <c r="L320" i="2"/>
  <c r="L321" i="2"/>
  <c r="L322" i="2"/>
  <c r="L323" i="2"/>
  <c r="L4" i="2"/>
  <c r="J6" i="2"/>
  <c r="J5" i="2"/>
  <c r="J7" i="2"/>
  <c r="J8" i="2"/>
  <c r="J10" i="2"/>
  <c r="J11" i="2"/>
  <c r="J12" i="2"/>
  <c r="J13" i="2"/>
  <c r="J14" i="2"/>
  <c r="J15" i="2"/>
  <c r="J16" i="2"/>
  <c r="J17" i="2"/>
  <c r="J18" i="2"/>
  <c r="J19" i="2"/>
  <c r="J20" i="2"/>
  <c r="J21" i="2"/>
  <c r="J22" i="2"/>
  <c r="J23" i="2"/>
  <c r="J25" i="2"/>
  <c r="J26" i="2"/>
  <c r="J27" i="2"/>
  <c r="J28" i="2"/>
  <c r="J24" i="2"/>
  <c r="J29" i="2"/>
  <c r="J30" i="2"/>
  <c r="J31" i="2"/>
  <c r="J32" i="2"/>
  <c r="J33" i="2"/>
  <c r="J34" i="2"/>
  <c r="J35" i="2"/>
  <c r="J36" i="2"/>
  <c r="J38" i="2"/>
  <c r="J37" i="2"/>
  <c r="J39" i="2"/>
  <c r="J40" i="2"/>
  <c r="J41" i="2"/>
  <c r="J42" i="2"/>
  <c r="J43" i="2"/>
  <c r="J44" i="2"/>
  <c r="J45" i="2"/>
  <c r="J46" i="2"/>
  <c r="J47" i="2"/>
  <c r="J51" i="2"/>
  <c r="J48" i="2"/>
  <c r="J49" i="2"/>
  <c r="J50"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4" i="2"/>
  <c r="D7" i="2"/>
  <c r="D33" i="2"/>
  <c r="D8" i="2"/>
  <c r="D181" i="2"/>
  <c r="D180" i="2"/>
  <c r="D178" i="2"/>
  <c r="D175" i="2"/>
  <c r="D173" i="2"/>
  <c r="F151" i="2"/>
  <c r="D151" i="2"/>
  <c r="F112" i="2"/>
  <c r="F113" i="2"/>
  <c r="F114" i="2"/>
  <c r="F115" i="2"/>
  <c r="F116" i="2"/>
  <c r="F117" i="2"/>
  <c r="F111" i="2"/>
  <c r="H53" i="2"/>
  <c r="H54" i="2"/>
  <c r="H56" i="2"/>
  <c r="H55" i="2"/>
  <c r="H57" i="2"/>
  <c r="H58" i="2"/>
  <c r="H59" i="2"/>
  <c r="H60" i="2"/>
  <c r="H61" i="2"/>
  <c r="H62" i="2"/>
  <c r="H63" i="2"/>
  <c r="H64" i="2"/>
  <c r="H65" i="2"/>
  <c r="H68" i="2"/>
  <c r="H69" i="2"/>
  <c r="H70" i="2"/>
  <c r="H71" i="2"/>
  <c r="H72" i="2"/>
  <c r="H73" i="2"/>
  <c r="H74" i="2"/>
  <c r="H75" i="2"/>
  <c r="H76" i="2"/>
  <c r="H77" i="2"/>
  <c r="H78" i="2"/>
  <c r="H79" i="2"/>
  <c r="H80" i="2"/>
  <c r="H81" i="2"/>
  <c r="H82" i="2"/>
  <c r="H83" i="2"/>
  <c r="H52" i="2"/>
  <c r="F233" i="2"/>
  <c r="F232" i="2"/>
  <c r="F230" i="2"/>
  <c r="D230" i="2"/>
  <c r="F229" i="2"/>
  <c r="D229" i="2"/>
  <c r="F26" i="2"/>
  <c r="F27" i="2"/>
  <c r="F28" i="2"/>
  <c r="F24" i="2"/>
  <c r="F29" i="2"/>
  <c r="F30" i="2"/>
  <c r="F66" i="2"/>
  <c r="F31" i="2"/>
  <c r="F34" i="2"/>
  <c r="F35" i="2"/>
  <c r="F36" i="2"/>
  <c r="F38" i="2"/>
  <c r="F37" i="2"/>
  <c r="F39" i="2"/>
  <c r="F40" i="2"/>
  <c r="F41" i="2"/>
  <c r="F42" i="2"/>
  <c r="F43" i="2"/>
  <c r="F44" i="2"/>
  <c r="F46" i="2"/>
  <c r="F45" i="2"/>
  <c r="F47" i="2"/>
  <c r="F51" i="2"/>
  <c r="F48" i="2"/>
  <c r="F50" i="2"/>
  <c r="F49" i="2"/>
  <c r="F52" i="2"/>
  <c r="F53" i="2"/>
  <c r="F54" i="2"/>
  <c r="F56" i="2"/>
  <c r="F55" i="2"/>
  <c r="F57" i="2"/>
  <c r="F58" i="2"/>
  <c r="F59" i="2"/>
  <c r="F60" i="2"/>
  <c r="F61" i="2"/>
  <c r="F62" i="2"/>
  <c r="F63" i="2"/>
  <c r="F64" i="2"/>
  <c r="F65"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53" i="2"/>
  <c r="F148" i="2"/>
  <c r="F149" i="2"/>
  <c r="F150" i="2"/>
  <c r="F152" i="2"/>
  <c r="F154" i="2"/>
  <c r="F155" i="2"/>
  <c r="F156" i="2"/>
  <c r="F157" i="2"/>
  <c r="F158" i="2"/>
  <c r="F159" i="2"/>
  <c r="F160" i="2"/>
  <c r="F161" i="2"/>
  <c r="F162" i="2"/>
  <c r="F163" i="2"/>
  <c r="F164" i="2"/>
  <c r="F165" i="2"/>
  <c r="F166" i="2"/>
  <c r="F167" i="2"/>
  <c r="F168" i="2"/>
  <c r="F169" i="2"/>
  <c r="F170" i="2"/>
  <c r="F171" i="2"/>
  <c r="F172" i="2"/>
  <c r="F184" i="2"/>
  <c r="F185" i="2"/>
  <c r="F186" i="2"/>
  <c r="F187" i="2"/>
  <c r="F188" i="2"/>
  <c r="F189" i="2"/>
  <c r="F190" i="2"/>
  <c r="F191" i="2"/>
  <c r="F192" i="2"/>
  <c r="F193" i="2"/>
  <c r="F194" i="2"/>
  <c r="F195" i="2"/>
  <c r="F197" i="2"/>
  <c r="F196" i="2"/>
  <c r="F198" i="2"/>
  <c r="F199" i="2"/>
  <c r="F200" i="2"/>
  <c r="F201" i="2"/>
  <c r="F204" i="2"/>
  <c r="F202" i="2"/>
  <c r="F203" i="2"/>
  <c r="F205" i="2"/>
  <c r="F206" i="2"/>
  <c r="F207" i="2"/>
  <c r="F209" i="2"/>
  <c r="F210" i="2"/>
  <c r="F208" i="2"/>
  <c r="F211" i="2"/>
  <c r="F212" i="2"/>
  <c r="F213" i="2"/>
  <c r="F214" i="2"/>
  <c r="F215" i="2"/>
  <c r="F216" i="2"/>
  <c r="F217" i="2"/>
  <c r="F218" i="2"/>
  <c r="F219" i="2"/>
  <c r="F221" i="2"/>
  <c r="F223" i="2"/>
  <c r="F224" i="2"/>
  <c r="F225" i="2"/>
  <c r="F226" i="2"/>
  <c r="F228" i="2"/>
  <c r="F227" i="2"/>
  <c r="F220" i="2"/>
  <c r="F222" i="2"/>
  <c r="F231"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302" i="2"/>
  <c r="F303" i="2"/>
  <c r="F304" i="2"/>
  <c r="F305" i="2"/>
  <c r="F306" i="2"/>
  <c r="F307" i="2"/>
  <c r="F308" i="2"/>
  <c r="F309" i="2"/>
  <c r="F310" i="2"/>
  <c r="F311" i="2"/>
  <c r="F312" i="2"/>
  <c r="F313" i="2"/>
  <c r="F291" i="2"/>
  <c r="F292" i="2"/>
  <c r="F293" i="2"/>
  <c r="F294" i="2"/>
  <c r="F295" i="2"/>
  <c r="F296" i="2"/>
  <c r="F297" i="2"/>
  <c r="F298" i="2"/>
  <c r="F299" i="2"/>
  <c r="F300" i="2"/>
  <c r="F301" i="2"/>
  <c r="F314" i="2"/>
  <c r="F315" i="2"/>
  <c r="F316" i="2"/>
  <c r="F317" i="2"/>
  <c r="F318" i="2"/>
  <c r="F319" i="2"/>
  <c r="F320" i="2"/>
  <c r="F321" i="2"/>
  <c r="F322" i="2"/>
  <c r="F323" i="2"/>
  <c r="F25" i="2"/>
  <c r="C25" i="2" s="1"/>
  <c r="D25" i="2"/>
  <c r="D26" i="2"/>
  <c r="D27" i="2"/>
  <c r="D28" i="2"/>
  <c r="D24" i="2"/>
  <c r="D29" i="2"/>
  <c r="D30" i="2"/>
  <c r="D32" i="2"/>
  <c r="D66" i="2"/>
  <c r="D31" i="2"/>
  <c r="D34" i="2"/>
  <c r="D35" i="2"/>
  <c r="D36" i="2"/>
  <c r="D38" i="2"/>
  <c r="D37" i="2"/>
  <c r="D39" i="2"/>
  <c r="D40" i="2"/>
  <c r="D41" i="2"/>
  <c r="D42" i="2"/>
  <c r="D43" i="2"/>
  <c r="D44" i="2"/>
  <c r="D46" i="2"/>
  <c r="D45" i="2"/>
  <c r="D47" i="2"/>
  <c r="D51" i="2"/>
  <c r="D48" i="2"/>
  <c r="D50" i="2"/>
  <c r="D49" i="2"/>
  <c r="D52" i="2"/>
  <c r="D53" i="2"/>
  <c r="D54" i="2"/>
  <c r="D56" i="2"/>
  <c r="D55" i="2"/>
  <c r="D57" i="2"/>
  <c r="D58" i="2"/>
  <c r="D59" i="2"/>
  <c r="D60" i="2"/>
  <c r="D61" i="2"/>
  <c r="D62" i="2"/>
  <c r="D63" i="2"/>
  <c r="D64" i="2"/>
  <c r="D65"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53" i="2"/>
  <c r="D148" i="2"/>
  <c r="D149" i="2"/>
  <c r="D150" i="2"/>
  <c r="D152" i="2"/>
  <c r="D154" i="2"/>
  <c r="D155" i="2"/>
  <c r="D156" i="2"/>
  <c r="D157" i="2"/>
  <c r="D158" i="2"/>
  <c r="D159" i="2"/>
  <c r="D160" i="2"/>
  <c r="D161" i="2"/>
  <c r="D162" i="2"/>
  <c r="D163" i="2"/>
  <c r="D164" i="2"/>
  <c r="D165" i="2"/>
  <c r="D166" i="2"/>
  <c r="D167" i="2"/>
  <c r="D168" i="2"/>
  <c r="D169" i="2"/>
  <c r="D170" i="2"/>
  <c r="D171" i="2"/>
  <c r="D172" i="2"/>
  <c r="D174" i="2"/>
  <c r="D176" i="2"/>
  <c r="D177" i="2"/>
  <c r="D179" i="2"/>
  <c r="D183" i="2"/>
  <c r="D182" i="2"/>
  <c r="D184" i="2"/>
  <c r="D185" i="2"/>
  <c r="D186" i="2"/>
  <c r="D187" i="2"/>
  <c r="D188" i="2"/>
  <c r="D189" i="2"/>
  <c r="D190" i="2"/>
  <c r="D191" i="2"/>
  <c r="D192" i="2"/>
  <c r="D193" i="2"/>
  <c r="D194" i="2"/>
  <c r="D195" i="2"/>
  <c r="D197" i="2"/>
  <c r="D196" i="2"/>
  <c r="D198" i="2"/>
  <c r="D199" i="2"/>
  <c r="D200" i="2"/>
  <c r="D201" i="2"/>
  <c r="D204" i="2"/>
  <c r="D202" i="2"/>
  <c r="D203" i="2"/>
  <c r="D205" i="2"/>
  <c r="D206" i="2"/>
  <c r="D207" i="2"/>
  <c r="D209" i="2"/>
  <c r="D210" i="2"/>
  <c r="D208" i="2"/>
  <c r="D211" i="2"/>
  <c r="D212" i="2"/>
  <c r="D213" i="2"/>
  <c r="D214" i="2"/>
  <c r="D215" i="2"/>
  <c r="D216" i="2"/>
  <c r="D217" i="2"/>
  <c r="D218" i="2"/>
  <c r="D219" i="2"/>
  <c r="D221" i="2"/>
  <c r="D223" i="2"/>
  <c r="D224" i="2"/>
  <c r="D225" i="2"/>
  <c r="D226" i="2"/>
  <c r="D228" i="2"/>
  <c r="D227" i="2"/>
  <c r="D220" i="2"/>
  <c r="D222" i="2"/>
  <c r="D233" i="2"/>
  <c r="D232" i="2"/>
  <c r="D231"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302" i="2"/>
  <c r="D303" i="2"/>
  <c r="D304" i="2"/>
  <c r="D305" i="2"/>
  <c r="D306" i="2"/>
  <c r="D307" i="2"/>
  <c r="D308" i="2"/>
  <c r="D309" i="2"/>
  <c r="D310" i="2"/>
  <c r="D311" i="2"/>
  <c r="D312" i="2"/>
  <c r="D313" i="2"/>
  <c r="D291" i="2"/>
  <c r="D292" i="2"/>
  <c r="D293" i="2"/>
  <c r="D294" i="2"/>
  <c r="D295" i="2"/>
  <c r="D296" i="2"/>
  <c r="D297" i="2"/>
  <c r="D298" i="2"/>
  <c r="D299" i="2"/>
  <c r="D300" i="2"/>
  <c r="D301" i="2"/>
  <c r="D314" i="2"/>
  <c r="D315" i="2"/>
  <c r="D316" i="2"/>
  <c r="D317" i="2"/>
  <c r="D318" i="2"/>
  <c r="D319" i="2"/>
  <c r="D320" i="2"/>
  <c r="D321" i="2"/>
  <c r="D322" i="2"/>
  <c r="D323" i="2"/>
  <c r="D6" i="2"/>
  <c r="D5" i="2"/>
  <c r="D10" i="2"/>
  <c r="D11" i="2"/>
  <c r="D12" i="2"/>
  <c r="D13" i="2"/>
  <c r="D15" i="2"/>
  <c r="D16" i="2"/>
  <c r="D17" i="2"/>
  <c r="D18" i="2"/>
  <c r="D19" i="2"/>
  <c r="D20" i="2"/>
  <c r="D22" i="2"/>
  <c r="D21" i="2"/>
  <c r="D23" i="2"/>
  <c r="D4" i="2"/>
  <c r="C11" i="2" s="1"/>
  <c r="C39" i="2" l="1"/>
  <c r="C34" i="2"/>
  <c r="C9" i="2"/>
  <c r="C10" i="2"/>
  <c r="C4" i="2"/>
  <c r="C53" i="2"/>
  <c r="C181" i="2"/>
  <c r="C178" i="2"/>
  <c r="C66" i="2"/>
  <c r="C177" i="2"/>
  <c r="C180" i="2"/>
  <c r="C52" i="2"/>
  <c r="C179" i="2"/>
  <c r="C65" i="2"/>
  <c r="C176" i="2"/>
  <c r="C64" i="2"/>
  <c r="C175" i="2"/>
  <c r="C63" i="2"/>
  <c r="C174" i="2"/>
  <c r="C173" i="2"/>
  <c r="C183" i="2"/>
  <c r="C151" i="2"/>
  <c r="C55" i="2"/>
  <c r="C182" i="2"/>
  <c r="C54" i="2"/>
  <c r="C23" i="2"/>
  <c r="C17" i="2"/>
  <c r="C51" i="2"/>
  <c r="C50" i="2"/>
  <c r="C33" i="2"/>
  <c r="C16" i="2"/>
  <c r="C49" i="2"/>
  <c r="C32" i="2"/>
  <c r="C15" i="2"/>
  <c r="C48" i="2"/>
  <c r="C31" i="2"/>
  <c r="C14" i="2"/>
  <c r="C47" i="2"/>
  <c r="C30" i="2"/>
  <c r="C13" i="2"/>
  <c r="C29" i="2"/>
  <c r="C12" i="2"/>
  <c r="C45" i="2"/>
  <c r="C24" i="2"/>
  <c r="C44" i="2"/>
  <c r="C28" i="2"/>
  <c r="C8" i="2"/>
  <c r="C43" i="2"/>
  <c r="C27" i="2"/>
  <c r="C7" i="2"/>
  <c r="C42" i="2"/>
  <c r="C26" i="2"/>
  <c r="C41" i="2"/>
  <c r="C40" i="2"/>
  <c r="C22" i="2"/>
  <c r="C38" i="2"/>
  <c r="C21" i="2"/>
  <c r="C37" i="2"/>
  <c r="C20" i="2"/>
  <c r="C36" i="2"/>
  <c r="C19" i="2"/>
  <c r="C35" i="2"/>
  <c r="C18" i="2"/>
  <c r="C46" i="2"/>
  <c r="C210" i="2"/>
  <c r="C193" i="2"/>
  <c r="C110" i="2"/>
  <c r="C79" i="2"/>
  <c r="C94" i="2"/>
  <c r="C141" i="2"/>
  <c r="C196" i="2"/>
  <c r="C315" i="2"/>
  <c r="C283" i="2"/>
  <c r="C125" i="2"/>
  <c r="C89" i="2"/>
  <c r="C93" i="2"/>
  <c r="C61" i="2"/>
  <c r="C221" i="2"/>
  <c r="C208" i="2"/>
  <c r="C194" i="2"/>
  <c r="C108" i="2"/>
  <c r="C158" i="2"/>
  <c r="C188" i="2"/>
  <c r="C67" i="2"/>
  <c r="C150" i="2"/>
  <c r="C135" i="2"/>
  <c r="C223" i="2"/>
  <c r="C70" i="2"/>
  <c r="C83" i="2"/>
  <c r="C162" i="2"/>
  <c r="C145" i="2"/>
  <c r="C129" i="2"/>
  <c r="C114" i="2"/>
  <c r="C161" i="2"/>
  <c r="C128" i="2"/>
  <c r="C113" i="2"/>
  <c r="C62" i="2"/>
  <c r="C220" i="2"/>
  <c r="C159" i="2"/>
  <c r="C142" i="2"/>
  <c r="C126" i="2"/>
  <c r="C321" i="2"/>
  <c r="C293" i="2"/>
  <c r="C289" i="2"/>
  <c r="C257" i="2"/>
  <c r="C241" i="2"/>
  <c r="C111" i="2"/>
  <c r="C95" i="2"/>
  <c r="C77" i="2"/>
  <c r="C60" i="2"/>
  <c r="C81" i="2"/>
  <c r="C80" i="2"/>
  <c r="C203" i="2"/>
  <c r="C261" i="2"/>
  <c r="C216" i="2"/>
  <c r="C202" i="2"/>
  <c r="C187" i="2"/>
  <c r="C134" i="2"/>
  <c r="C119" i="2"/>
  <c r="C87" i="2"/>
  <c r="C72" i="2"/>
  <c r="C56" i="2"/>
  <c r="C76" i="2"/>
  <c r="C172" i="2"/>
  <c r="C156" i="2"/>
  <c r="C139" i="2"/>
  <c r="C124" i="2"/>
  <c r="C318" i="2"/>
  <c r="C313" i="2"/>
  <c r="C286" i="2"/>
  <c r="C270" i="2"/>
  <c r="C254" i="2"/>
  <c r="C238" i="2"/>
  <c r="C192" i="2"/>
  <c r="C92" i="2"/>
  <c r="C104" i="2"/>
  <c r="C160" i="2"/>
  <c r="C127" i="2"/>
  <c r="C112" i="2"/>
  <c r="C149" i="2"/>
  <c r="C217" i="2"/>
  <c r="C84" i="2"/>
  <c r="C229" i="2"/>
  <c r="C144" i="2"/>
  <c r="C97" i="2"/>
  <c r="C82" i="2"/>
  <c r="C219" i="2"/>
  <c r="C209" i="2"/>
  <c r="C310" i="2"/>
  <c r="C267" i="2"/>
  <c r="C251" i="2"/>
  <c r="C157" i="2"/>
  <c r="C140" i="2"/>
  <c r="C109" i="2"/>
  <c r="C78" i="2"/>
  <c r="C282" i="2"/>
  <c r="C266" i="2"/>
  <c r="C250" i="2"/>
  <c r="C234" i="2"/>
  <c r="C107" i="2"/>
  <c r="C59" i="2"/>
  <c r="C154" i="2"/>
  <c r="C137" i="2"/>
  <c r="C122" i="2"/>
  <c r="C106" i="2"/>
  <c r="C90" i="2"/>
  <c r="C75" i="2"/>
  <c r="C58" i="2"/>
  <c r="C205" i="2"/>
  <c r="C169" i="2"/>
  <c r="C136" i="2"/>
  <c r="C121" i="2"/>
  <c r="C74" i="2"/>
  <c r="C57" i="2"/>
  <c r="C103" i="2"/>
  <c r="C298" i="2"/>
  <c r="C305" i="2"/>
  <c r="C278" i="2"/>
  <c r="C262" i="2"/>
  <c r="C246" i="2"/>
  <c r="C168" i="2"/>
  <c r="C120" i="2"/>
  <c r="C88" i="2"/>
  <c r="C73" i="2"/>
  <c r="C297" i="2"/>
  <c r="C304" i="2"/>
  <c r="C277" i="2"/>
  <c r="C245" i="2"/>
  <c r="C167" i="2"/>
  <c r="C99" i="2"/>
  <c r="C197" i="2"/>
  <c r="C98" i="2"/>
  <c r="C195" i="2"/>
  <c r="C171" i="2"/>
  <c r="C155" i="2"/>
  <c r="C138" i="2"/>
  <c r="C123" i="2"/>
  <c r="C170" i="2"/>
  <c r="C96" i="2"/>
  <c r="C143" i="2"/>
  <c r="C91" i="2"/>
  <c r="C198" i="2"/>
  <c r="C225" i="2"/>
  <c r="C213" i="2"/>
  <c r="C316" i="2"/>
  <c r="C311" i="2"/>
  <c r="C284" i="2"/>
  <c r="C268" i="2"/>
  <c r="C252" i="2"/>
  <c r="C236" i="2"/>
  <c r="C206" i="2"/>
  <c r="C190" i="2"/>
  <c r="C287" i="2"/>
  <c r="C271" i="2"/>
  <c r="C255" i="2"/>
  <c r="C239" i="2"/>
  <c r="C212" i="2"/>
  <c r="C296" i="2"/>
  <c r="C71" i="2"/>
  <c r="C259" i="2"/>
  <c r="C235" i="2"/>
  <c r="C69" i="2"/>
  <c r="C68" i="2"/>
  <c r="C164" i="2"/>
  <c r="C147" i="2"/>
  <c r="C131" i="2"/>
  <c r="C116" i="2"/>
  <c r="C105" i="2"/>
  <c r="C163" i="2"/>
  <c r="C146" i="2"/>
  <c r="C130" i="2"/>
  <c r="C115" i="2"/>
  <c r="C184" i="2"/>
  <c r="C308" i="2"/>
  <c r="C265" i="2"/>
  <c r="C199" i="2"/>
  <c r="C307" i="2"/>
  <c r="C264" i="2"/>
  <c r="C101" i="2"/>
  <c r="C226" i="2"/>
  <c r="C299" i="2"/>
  <c r="C263" i="2"/>
  <c r="C247" i="2"/>
  <c r="C218" i="2"/>
  <c r="C189" i="2"/>
  <c r="C260" i="2"/>
  <c r="C200" i="2"/>
  <c r="C301" i="2"/>
  <c r="C281" i="2"/>
  <c r="C249" i="2"/>
  <c r="C228" i="2"/>
  <c r="C300" i="2"/>
  <c r="C280" i="2"/>
  <c r="C248" i="2"/>
  <c r="C100" i="2"/>
  <c r="C272" i="2"/>
  <c r="C256" i="2"/>
  <c r="C273" i="2"/>
  <c r="C292" i="2"/>
  <c r="C288" i="2"/>
  <c r="C314" i="2"/>
  <c r="C309" i="2"/>
  <c r="C320" i="2"/>
  <c r="C317" i="2"/>
  <c r="C285" i="2"/>
  <c r="C269" i="2"/>
  <c r="C253" i="2"/>
  <c r="C237" i="2"/>
  <c r="C207" i="2"/>
  <c r="C191" i="2"/>
  <c r="C230" i="2"/>
  <c r="C232" i="2"/>
  <c r="C222" i="2"/>
  <c r="C294" i="2"/>
  <c r="C290" i="2"/>
  <c r="C274" i="2"/>
  <c r="C258" i="2"/>
  <c r="C242" i="2"/>
  <c r="C211" i="2"/>
  <c r="C319" i="2"/>
  <c r="C291" i="2"/>
  <c r="C85" i="2"/>
  <c r="C86" i="2"/>
  <c r="C133" i="2"/>
  <c r="C165" i="2"/>
  <c r="C153" i="2"/>
  <c r="C132" i="2"/>
  <c r="C117" i="2"/>
  <c r="C166" i="2"/>
  <c r="C118" i="2"/>
  <c r="C233" i="2"/>
  <c r="C231" i="2"/>
  <c r="C148" i="2"/>
  <c r="C215" i="2"/>
  <c r="C204" i="2"/>
  <c r="C186" i="2"/>
  <c r="C306" i="2"/>
  <c r="C279" i="2"/>
  <c r="C214" i="2"/>
  <c r="C201" i="2"/>
  <c r="C185" i="2"/>
  <c r="C102" i="2"/>
  <c r="C244" i="2"/>
  <c r="C276" i="2"/>
  <c r="C227" i="2"/>
  <c r="C303" i="2"/>
  <c r="C323" i="2"/>
  <c r="C295" i="2"/>
  <c r="C302" i="2"/>
  <c r="C275" i="2"/>
  <c r="C243" i="2"/>
  <c r="C322" i="2"/>
  <c r="C224" i="2"/>
</calcChain>
</file>

<file path=xl/sharedStrings.xml><?xml version="1.0" encoding="utf-8"?>
<sst xmlns="http://schemas.openxmlformats.org/spreadsheetml/2006/main" count="3223" uniqueCount="634">
  <si>
    <t>Código SIG: XXXXXX</t>
  </si>
  <si>
    <t>GERENCIA/ JEFATURA</t>
  </si>
  <si>
    <t>ENTIDAD</t>
  </si>
  <si>
    <t>CÓDIGO INTEGRADO</t>
  </si>
  <si>
    <t>CÓDIGO SECCIÓN</t>
  </si>
  <si>
    <t>CÓDIGO SERIE</t>
  </si>
  <si>
    <t>SERIE DOCUMENTAL</t>
  </si>
  <si>
    <t>CÓDIGO SUBSERIE</t>
  </si>
  <si>
    <t>SUBSERIE DOCUMENTAL</t>
  </si>
  <si>
    <t>TIPOLOGÍAS</t>
  </si>
  <si>
    <t>SUBSERIE</t>
  </si>
  <si>
    <t>SERIE</t>
  </si>
  <si>
    <t>Código SGC: XXXXXX</t>
  </si>
  <si>
    <t>Versión: 1-2023</t>
  </si>
  <si>
    <r>
      <t xml:space="preserve">CUADRO DE CLASIFICACIÓN DOCUMENTAL
</t>
    </r>
    <r>
      <rPr>
        <b/>
        <i/>
        <sz val="36"/>
        <color rgb="FF525252"/>
        <rFont val="Arial Narrow"/>
        <family val="2"/>
      </rPr>
      <t>CLÍNICA DEL PRADO</t>
    </r>
  </si>
  <si>
    <t>CLÍNICA DEL PRADO</t>
  </si>
  <si>
    <r>
      <t xml:space="preserve">LISTADO DE SERIES, SUBSERIES Y ASUNTOS DOCUMENTALES
</t>
    </r>
    <r>
      <rPr>
        <b/>
        <sz val="12"/>
        <color rgb="FFADAAAA"/>
        <rFont val="Arial Narrow"/>
        <family val="2"/>
      </rPr>
      <t>CLÍNICA DEL PRADO</t>
    </r>
  </si>
  <si>
    <t>DIRECCIÓN ADMINISTRATIVA Y FINANCIERA</t>
  </si>
  <si>
    <t>COSTOS Y PROCESOS</t>
  </si>
  <si>
    <t xml:space="preserve">COMUNICACIONES OFICIALES </t>
  </si>
  <si>
    <t>INFORMES</t>
  </si>
  <si>
    <t>Proyecto de Inversión</t>
  </si>
  <si>
    <t>PROGRAMAS</t>
  </si>
  <si>
    <t>CENTRO DE ADMINISTRACIÓN DOCUMENTAL</t>
  </si>
  <si>
    <t>ACTAS</t>
  </si>
  <si>
    <t>Acta de Comité Interno de Archivo</t>
  </si>
  <si>
    <t>Acta de Comité Interno de Archivo
Anexos</t>
  </si>
  <si>
    <t>INSTRUMENTOS ARCHIVÍSTICOS</t>
  </si>
  <si>
    <t>INSTRUMENTOS DE CONTROL</t>
  </si>
  <si>
    <t>CONTABILIDAD</t>
  </si>
  <si>
    <t>DECLARACIONES TRIBUTARIAS</t>
  </si>
  <si>
    <t>Declaraciones de Industria y comercio</t>
  </si>
  <si>
    <t>Declaraciones de Impuesto sobre las Ventas</t>
  </si>
  <si>
    <t>Declaraciones de Publicidad Visual Exterior</t>
  </si>
  <si>
    <t>Declaraciones de Medios Magnéticos</t>
  </si>
  <si>
    <t>Declaraciones de Precios de Transferencia</t>
  </si>
  <si>
    <t>Declaraciones de Renta y Complementarios</t>
  </si>
  <si>
    <t>Declaraciones de Retención en la Fuente</t>
  </si>
  <si>
    <t xml:space="preserve">GESTIÓN HUMANA </t>
  </si>
  <si>
    <t>GESTIÓN COMERCIAL</t>
  </si>
  <si>
    <t>ADMISIONES Y FACTURACIÓN</t>
  </si>
  <si>
    <t>INFRAESTRUCTURA Y MANTENIMIENTO</t>
  </si>
  <si>
    <t>EQUIPOS BIOMÉDICOS</t>
  </si>
  <si>
    <t>INFORMÁTICA</t>
  </si>
  <si>
    <t>CARTERA</t>
  </si>
  <si>
    <t>DIRECCIÓN MÉDICA</t>
  </si>
  <si>
    <t>URGENCIAS</t>
  </si>
  <si>
    <t>CIRUGÍA</t>
  </si>
  <si>
    <t>CONSULTA EXTERNA</t>
  </si>
  <si>
    <t>CALIDAD</t>
  </si>
  <si>
    <t>EXPERIENCIA DE LAS PERSONAS</t>
  </si>
  <si>
    <t>COMUNICACIONES</t>
  </si>
  <si>
    <t>GERENCIA</t>
  </si>
  <si>
    <t>VIGILANCIA EPIDEMIOLÓGICA Y SEGURIDAD DEL PACIENTE</t>
  </si>
  <si>
    <t>Acta de Comité de Gerencia</t>
  </si>
  <si>
    <t>Plan de Comunicaciones</t>
  </si>
  <si>
    <t>Plan de Comunicaciones
Cronograma
Informe de Actividades
Estadísticas</t>
  </si>
  <si>
    <t>Plan de Medios</t>
  </si>
  <si>
    <t>Plan de Medios
Cronograma
Informe de Actividades
Estadísticas</t>
  </si>
  <si>
    <t>Plan de Violencia</t>
  </si>
  <si>
    <t>Plan de Violencia
Cronograma
Informe de Actividades
Estadísticas</t>
  </si>
  <si>
    <t>Programa de Duelo Perinatal</t>
  </si>
  <si>
    <t>Programa de Duelo Perinatal
Cronograma
Informe de Actividades
Estadísticas</t>
  </si>
  <si>
    <t>Plan de Mercadeo</t>
  </si>
  <si>
    <t>Plan de Mercadeo
Cronograma
Informe de Actividades
Estadísticas</t>
  </si>
  <si>
    <t>POLÍTICAS</t>
  </si>
  <si>
    <t>Política de Comunicaciones</t>
  </si>
  <si>
    <t>Proyectos Comunicacionales</t>
  </si>
  <si>
    <t>Proyecto E
Proyecto de Actitud
Proyecto de directas e indirectas
Proyecto de vuela con calidad
Proyecto de notas prado
Proyecto puro cuento 
Proyecto de urgencias con sentido
Proyecto de agenda cultural 
Propuesta 
Evidencia</t>
  </si>
  <si>
    <t>Programa de Mantenimiento</t>
  </si>
  <si>
    <t>HISTORIAS</t>
  </si>
  <si>
    <t>Informe a Entes de Control</t>
  </si>
  <si>
    <t>Informe
Plan de acción
Respuesta</t>
  </si>
  <si>
    <t>Historia de Equipos Biomédicos</t>
  </si>
  <si>
    <t>CONCILIACIONES</t>
  </si>
  <si>
    <t>ESTADOS FINANCIEROS</t>
  </si>
  <si>
    <t>Estados Financieros de Propósito General</t>
  </si>
  <si>
    <t>Balance general
Estado de resultados</t>
  </si>
  <si>
    <t>LIBROS CONTABLES PRINCIPALES</t>
  </si>
  <si>
    <t>Libro Diario</t>
  </si>
  <si>
    <t>Informe a Revisoría Fiscal</t>
  </si>
  <si>
    <t>GLOSAS</t>
  </si>
  <si>
    <t>Registro de control de glosas 
Acta de conciliación de glosas</t>
  </si>
  <si>
    <t>Conciliación con Proveedores</t>
  </si>
  <si>
    <t>Conciliación Bancaria</t>
  </si>
  <si>
    <t>Acta de conciliación de cartera
Reporte de cartera para verificación
Poder de conciliación con cada entidad</t>
  </si>
  <si>
    <t>Informe de Indicadores Económicos</t>
  </si>
  <si>
    <t>PROCESOS</t>
  </si>
  <si>
    <t>Proceso de Renovación de Matrícula Mercantil</t>
  </si>
  <si>
    <t xml:space="preserve">Formato de Matrícula
Soporte de pago
</t>
  </si>
  <si>
    <t>TESORERÍA Y CAJA</t>
  </si>
  <si>
    <t>Acta de Comité de Cartera</t>
  </si>
  <si>
    <t>Informe de Gestión de Indicadores</t>
  </si>
  <si>
    <t>Informe de Cartera</t>
  </si>
  <si>
    <t>PETICIONES, QUEJAS, RECLAMOS, SUGERENCIAS Y FELICITACIONES</t>
  </si>
  <si>
    <t>Acta de Comité de Código Azul</t>
  </si>
  <si>
    <t>Acta de Comité de Código Azul
Formato de análisis de evento de seguridad clínica</t>
  </si>
  <si>
    <t>Comunicación Oficial Enviada</t>
  </si>
  <si>
    <t>Comunicación Oficial Interna</t>
  </si>
  <si>
    <t>Comunicación Oficial Recibida</t>
  </si>
  <si>
    <t>REFERENCIA Y CONTRAREFERENCIA</t>
  </si>
  <si>
    <t xml:space="preserve">Informe a la Gobernación de Antioquia por plataforma
Formato de disponibilidad en UCI-auditores y centros reguladores
</t>
  </si>
  <si>
    <t>Informe de Gestión</t>
  </si>
  <si>
    <t>REGISTROS</t>
  </si>
  <si>
    <t>PLANES</t>
  </si>
  <si>
    <t>HISTORIAS CLÍNICAS</t>
  </si>
  <si>
    <t>Acta de Comité de Historias Clínicas</t>
  </si>
  <si>
    <t>Acta de reunión
Presentación 
Listado de asistencia</t>
  </si>
  <si>
    <t>PROYECTOS INTITUCIONALES</t>
  </si>
  <si>
    <t>Proyecto Corporativo de Actualización de Historia Clínica</t>
  </si>
  <si>
    <t>Proyecto de Actualización de Historia Clínica
Acta 
Informe</t>
  </si>
  <si>
    <t>Proyecto Corporativo de Estandarización de Procesos</t>
  </si>
  <si>
    <t>Proyecto Corporativo de Estandarización de Procesos
Formato de Levantamiento de Circuitos
Cronograma 
Plan de seguimiento</t>
  </si>
  <si>
    <t>NORMOGRAMAS</t>
  </si>
  <si>
    <t>Normograma de Historias Clínicas</t>
  </si>
  <si>
    <t>Proceso de Adherencia a la Calidad del Dato a la Historia Clínica</t>
  </si>
  <si>
    <t xml:space="preserve">Instrumento de evaluación
Informe
</t>
  </si>
  <si>
    <t>AUDITORÍA MÉDICA</t>
  </si>
  <si>
    <t>Informe de Evaluación de Guía</t>
  </si>
  <si>
    <t xml:space="preserve">Instrumento de evaluación 
Informe
</t>
  </si>
  <si>
    <t>UNIDAD NEONATAL</t>
  </si>
  <si>
    <t>OBSTETRICIA</t>
  </si>
  <si>
    <t>Comunicación Oficial Recibida
Requerimiento</t>
  </si>
  <si>
    <t>Comunicación Oficial Enviada
Respuesta a EPS</t>
  </si>
  <si>
    <t>Comunicación Oficial Recibida
Requerimiento EPS</t>
  </si>
  <si>
    <t>Acta
Listado de Asistencia</t>
  </si>
  <si>
    <t>Informe de Gestión a Sistemas de Información</t>
  </si>
  <si>
    <t>Acta de Comité de Morbilidad</t>
  </si>
  <si>
    <t>Programa Con Tus Manos Me Alimento 
Protocolo</t>
  </si>
  <si>
    <t>APOYO DIAGNÓSTICO</t>
  </si>
  <si>
    <t>Acta de Comité de Coordinadores Asistenciales</t>
  </si>
  <si>
    <t>Acta de Comité de Coordinadores Asistenciales
Listado de asistencia 
Anexos</t>
  </si>
  <si>
    <t>Acta de Comité de Coordinadores Médicos</t>
  </si>
  <si>
    <t>Acta de Comité de Coordinadores Médicos
Listado de asistencia 
Anexos</t>
  </si>
  <si>
    <t>Informe de Gestión a Grupo Quirón Salud</t>
  </si>
  <si>
    <t xml:space="preserve">Registro de visto bueno a los cuadros de turno
Registro de suficiencia de personal </t>
  </si>
  <si>
    <t>Historia de Docencia Servicio</t>
  </si>
  <si>
    <t>Programa de Seguridad del Paciente</t>
  </si>
  <si>
    <t>PROTOCOLOS</t>
  </si>
  <si>
    <t>Programa de Control y Prevención de Infecciones</t>
  </si>
  <si>
    <t>Programa de Higiene de Manos</t>
  </si>
  <si>
    <t>Informe a la Secretaría de salud
Informe a la Gobernación de Antioquia
Informe al instituto nacional de Salud
Informe al Ministerio de Salud</t>
  </si>
  <si>
    <t>Acta de Comité de Seguridad del Paciente</t>
  </si>
  <si>
    <t>Acta de Comité de Seguridad del Paciente
Memorias PPT
Listado de asistencia</t>
  </si>
  <si>
    <t>Acta de Comité de Programa de Prevención de Infecciones, Vigilancia Epidemiológica y Uso Racional de Antibióticos</t>
  </si>
  <si>
    <t>Acta de Comité Extraordinario</t>
  </si>
  <si>
    <t>Acta de Comité Extraordinario
Listado de asistencia</t>
  </si>
  <si>
    <t>Plan de Capacitación</t>
  </si>
  <si>
    <t>FORMACIÓN, DOCENCIA E INVESTIGACIÓN</t>
  </si>
  <si>
    <t>FARMACIA</t>
  </si>
  <si>
    <t>Hoja de vida
Certificados</t>
  </si>
  <si>
    <t>Acta de Comité de Investigación</t>
  </si>
  <si>
    <t>Acta de Comité de Investigación
Anexos</t>
  </si>
  <si>
    <t>Proyecto de Investigación</t>
  </si>
  <si>
    <t>Plan de Capacitación 
Registro de las necesidades de formación
Cronograma</t>
  </si>
  <si>
    <t>CONVENIOS</t>
  </si>
  <si>
    <t>Convenio Marco de Docencia de Servicio con la Institución de Educación Superior</t>
  </si>
  <si>
    <t>INVENTARIOS</t>
  </si>
  <si>
    <t>Inventario de Farmacia</t>
  </si>
  <si>
    <t>Proceso de Semaforización</t>
  </si>
  <si>
    <t>Proceso de Limpieza</t>
  </si>
  <si>
    <t>Cronograma de limpieza
Registro de limpieza</t>
  </si>
  <si>
    <t>Proceso de Préstamos</t>
  </si>
  <si>
    <t>Carta de solicitud de préstamos</t>
  </si>
  <si>
    <t>Acta de Comité de Farmacia y Terapéutica</t>
  </si>
  <si>
    <t>Acta de Comité de Grupo Primario</t>
  </si>
  <si>
    <t xml:space="preserve">Informe de Gestión de Indicadores </t>
  </si>
  <si>
    <t>Registro de Acta de Negociación no acordada</t>
  </si>
  <si>
    <t>PORTAFOLIOS</t>
  </si>
  <si>
    <t>Portafolio de Servicios Específicos</t>
  </si>
  <si>
    <t>Informe de Gestión de Indicadores para el área de Calidad</t>
  </si>
  <si>
    <t>Registro de Ventas Mensuales por Cliente</t>
  </si>
  <si>
    <t>Proyecto Comercial</t>
  </si>
  <si>
    <t>Plan Comercial</t>
  </si>
  <si>
    <t>Plan Comercial
Informe de resultados 
Cronograma</t>
  </si>
  <si>
    <t>Acta de Comité Directivo</t>
  </si>
  <si>
    <t>Acta de Asamblea</t>
  </si>
  <si>
    <t>Acta de Comité Directivo
Anexos</t>
  </si>
  <si>
    <t>Comunicación Oficial interna</t>
  </si>
  <si>
    <t>NÓMINA</t>
  </si>
  <si>
    <t>Conciliación con Terceros</t>
  </si>
  <si>
    <t>Proceso de Selección</t>
  </si>
  <si>
    <t>Historia Laboral</t>
  </si>
  <si>
    <t>Programa de Bienestar</t>
  </si>
  <si>
    <t>SEGURIDAD Y SALUD EN EL TRABAJO</t>
  </si>
  <si>
    <t>Plan Presupuestal</t>
  </si>
  <si>
    <t>Plan Hospitalario de Emergencias</t>
  </si>
  <si>
    <t>base de datos de brigadistas
Inventario de camillas y extintores
Simulacros</t>
  </si>
  <si>
    <t>GESTIÓN AMBIENTAL</t>
  </si>
  <si>
    <t>MATRICES</t>
  </si>
  <si>
    <t>Acta de Comité de Estadísticas Vitales</t>
  </si>
  <si>
    <t>Registro de control y Seguimiento</t>
  </si>
  <si>
    <t>PROCEDIMIENTOS</t>
  </si>
  <si>
    <t>Procedimiento Corporativo</t>
  </si>
  <si>
    <t>Registro de Chequeo Femenino</t>
  </si>
  <si>
    <t xml:space="preserve">Petición
Queja
Reclamo
Sugerencia
Felicitación
Atención
Seguimiento
Respuesta
</t>
  </si>
  <si>
    <t>Registro de Apertura de Buzón de Sugerencias</t>
  </si>
  <si>
    <t>Acta de apertura de buzón
Registro</t>
  </si>
  <si>
    <t>Proceso de Conmutador</t>
  </si>
  <si>
    <t>Informe de llamadas entrantes y recibidas</t>
  </si>
  <si>
    <t>Política Corporativa</t>
  </si>
  <si>
    <t>Política de experiencia de las personas
Política de humanización</t>
  </si>
  <si>
    <t>Programa de Experiencia de las Personas</t>
  </si>
  <si>
    <t>Informe de Gestión del NPS</t>
  </si>
  <si>
    <t>Proceso de Bienestar Hospitalario</t>
  </si>
  <si>
    <t>Proceso de Ruta Neón</t>
  </si>
  <si>
    <t>Estadísticas
Informe Ruta Neón
Base de datos</t>
  </si>
  <si>
    <t>ADMISTRACIÓN DEL PERSONAL</t>
  </si>
  <si>
    <t xml:space="preserve">Acta de Comité de Grupo 
Presentación
Cronograma
</t>
  </si>
  <si>
    <t>Acta de Comité de Experiencia de las Personas</t>
  </si>
  <si>
    <t>Acta de Comité de Mejoramiento</t>
  </si>
  <si>
    <t xml:space="preserve">Acta de Comité de Mejoramiento 
Presentación
Cronograma
</t>
  </si>
  <si>
    <t>Informe mensual del programa de calidad y seguridad del paciente a gerencia general y dirección médica</t>
  </si>
  <si>
    <t>Proceso de Acreditación</t>
  </si>
  <si>
    <t>Autoevaluación</t>
  </si>
  <si>
    <t>Autoevaluación
Priorización</t>
  </si>
  <si>
    <t>Plan de Acción</t>
  </si>
  <si>
    <t>Registro de pacientes ayudas diagnósticas al Ministerio de Salud</t>
  </si>
  <si>
    <t>VACUNACIÓN</t>
  </si>
  <si>
    <t>Informe de Gestión a Clínica Imbanaco</t>
  </si>
  <si>
    <t>Cuenta de cobro
Documentación legal clínica
Factura</t>
  </si>
  <si>
    <t>Registro de análisis de suficiencia tecnológica
Registro de ronda semanal mantenimiento preventivo quirófanos y salas de parto</t>
  </si>
  <si>
    <t>Registro de reporte de incapacidades a gestión humana</t>
  </si>
  <si>
    <t>COMPRAS Y SUMINISTROS</t>
  </si>
  <si>
    <t>1.1.1</t>
  </si>
  <si>
    <t>1.1.1.1</t>
  </si>
  <si>
    <t>1.1.2</t>
  </si>
  <si>
    <t>1.2</t>
  </si>
  <si>
    <t>1.1.1.2</t>
  </si>
  <si>
    <t>1.3</t>
  </si>
  <si>
    <t>1.2.1</t>
  </si>
  <si>
    <t>1.2.2</t>
  </si>
  <si>
    <t>1.2.3</t>
  </si>
  <si>
    <t>1.2.4</t>
  </si>
  <si>
    <t>1.2.5</t>
  </si>
  <si>
    <t>1.2.6</t>
  </si>
  <si>
    <t>1.2.7</t>
  </si>
  <si>
    <t>1.2.8</t>
  </si>
  <si>
    <t>1.3.1</t>
  </si>
  <si>
    <t>1.3.2</t>
  </si>
  <si>
    <t>1.3.3</t>
  </si>
  <si>
    <t>1.3.4</t>
  </si>
  <si>
    <t>1.3.5</t>
  </si>
  <si>
    <t>1.3.6</t>
  </si>
  <si>
    <t>1.3.7</t>
  </si>
  <si>
    <t>1.3.8</t>
  </si>
  <si>
    <t>1.3.9</t>
  </si>
  <si>
    <t>1.3.10</t>
  </si>
  <si>
    <t>SISTEMAS DE INFORMACIÓN</t>
  </si>
  <si>
    <t>Acta de Comité Territorial de Calidad y Seguridad del Paciente</t>
  </si>
  <si>
    <t>Acta de Comité Territorial de Calidad y Seguridad del Paciente
Listado de Asistencia 
Presentación</t>
  </si>
  <si>
    <t>Informe de tablero de calidad
Informe de estrategia corporativa de calidad y seguridad del paciente
Informe de Gestión de sistemas de información a grupo Quirón Salud</t>
  </si>
  <si>
    <t>Análisis de causa
Definición de acciones
Responsables</t>
  </si>
  <si>
    <t>Proceso de Habilitación</t>
  </si>
  <si>
    <t>Acta de Comité de Estadísticas Vitales
Presentación
Listado de Asistencia</t>
  </si>
  <si>
    <t xml:space="preserve">Informe de indicadores para el monitoreo de la calidad en salud a la Supersalud
Informe de las atenciones en salud a menores de 18 años, gestantes y atenciones de parto a la Supersalud
Reporte de RIPS, Pacientes extranjeros a la Supersalud
Reporte de Sistema de información de Precios de Medicamentos a la Supersalud
Reporte de Sistema de afiliación transaccional - SAT a la Supersalud
Reportes posibles donantes a la Supersalud 
Reportes posibles donantes a la Secretaria de Salud
Informe de paciente con cáncer al registro poblacional de cáncer
</t>
  </si>
  <si>
    <t>Acta de Comité de Ética</t>
  </si>
  <si>
    <t>Acta de Comité de ética
Presentación
Listado de Asistencia</t>
  </si>
  <si>
    <t>Acta de Comité de Experiencia de las Personas
Presentación
Listado de Asistencia</t>
  </si>
  <si>
    <t>Reporte de altas a EPS Sura
Reporte de censo diario a Nueva EPS
Reporte de censo diario a Sanitas EPS</t>
  </si>
  <si>
    <t>Procedimiento de seguimiento pos egreso
Protocolo
Formulario de Google
Informe mensual</t>
  </si>
  <si>
    <t>Procedimiento
Formato de seguimiento bienestar
Censo diario</t>
  </si>
  <si>
    <t>Proceso de Información y Orientación a Usuarios</t>
  </si>
  <si>
    <t>Registro</t>
  </si>
  <si>
    <t>Registro chequeo femenino
Control chequeo femenino</t>
  </si>
  <si>
    <t>Conciliación de Cartera</t>
  </si>
  <si>
    <t>Extractos bancarios
Váuchers
Control de Tarjeta de crédito activa
Formato de conciliaciones</t>
  </si>
  <si>
    <t>Acta de Comité Administrativo de Gestión Ambiental</t>
  </si>
  <si>
    <t>Acta de Comité Administrativo de Gestión Ambiental
Anexos</t>
  </si>
  <si>
    <t>Plan de Ayuda Mutua</t>
  </si>
  <si>
    <t>Inventario Documental de Archivo Central</t>
  </si>
  <si>
    <t>Informe mensual de vacunación a la Secretaría de Salud 
Reporte de niños vacunados a la Secretaría de Salud
Informe de cardes de insumos pai a la Secretaría de Salud
Informe de movimiento mensual COVID a la Secretaría de Salud
Informe de acta de bajas de vacunas a la Secretaría de Salud
Informe de acta de recibidos a la Secretaría de Salud
Informe de registro de temperatura de neveras PAI</t>
  </si>
  <si>
    <t>Informe de Gestión de Indicadores a Grupo Quirón Salud</t>
  </si>
  <si>
    <t>Programa de Formación Continua</t>
  </si>
  <si>
    <t>Programa de Formación Continua
Registro del personal capacitado</t>
  </si>
  <si>
    <t xml:space="preserve">Idea de Investigación
Protocolo de Investigación
Planteamiento
Hoja de Vida
Acta de Comité de ética con aval
</t>
  </si>
  <si>
    <t xml:space="preserve">Presentación
Acta de Comité de Morbilidad
Formato de Análisis de muerte y complicaciones
Formato de análisis de evento de seguridad clínica
Formato de muerte perinatal
Formato de mortalidad neonatal
</t>
  </si>
  <si>
    <t>Plan de Mejoramiento</t>
  </si>
  <si>
    <t>Programa con tus Manos Me Alimento</t>
  </si>
  <si>
    <t>Acta de Comité de Riesgos</t>
  </si>
  <si>
    <t>Comunicación Oficial recibida</t>
  </si>
  <si>
    <t>RIESGOS</t>
  </si>
  <si>
    <t>Plan de Instituciones Amigas de la Mujer y la Infancia Integral</t>
  </si>
  <si>
    <t>Plan de Instituciones Amigas de la Mujer y la Infancia Integral
Cronograma
Informe de Actividades
Estadísticas</t>
  </si>
  <si>
    <t>ACCIONES CONSTITUCIONALES</t>
  </si>
  <si>
    <t>Acción de Tutela</t>
  </si>
  <si>
    <t xml:space="preserve">Acto administrativo
Oficio de notificación constitucional
Oficio de reparto a juzgado
Escrito de tutela
Respuesta
Certificado de representación de la institución
Fallo 
Fallo de segunda instancia
</t>
  </si>
  <si>
    <t>DEREHOS DE PETICIÓN</t>
  </si>
  <si>
    <t>Solicitud de información
Inconformidades</t>
  </si>
  <si>
    <t>JURÍDICA</t>
  </si>
  <si>
    <t>Poder 
Memorial</t>
  </si>
  <si>
    <t>CONCEPTOS</t>
  </si>
  <si>
    <t>Concepto jurídico a otras áreas de la clínica</t>
  </si>
  <si>
    <t>Registro de Control de Sala de Parto</t>
  </si>
  <si>
    <t>Registro de Control de Sala de Trabajo de Parto</t>
  </si>
  <si>
    <t>Registro de Control de Sala Pos Parto</t>
  </si>
  <si>
    <t>Registro y control de inventario
Inventario</t>
  </si>
  <si>
    <t>Acta de Comité Copasst
Anexos</t>
  </si>
  <si>
    <t>Informe a Unidad de Gestión de Parafiscales
Informe al DANE</t>
  </si>
  <si>
    <t>INFRAESTRUCTURA Y MANTENIMIENTO-EQUIPOS BIOMÉDICOS</t>
  </si>
  <si>
    <t>Historia de Bienes Inmuebles</t>
  </si>
  <si>
    <t xml:space="preserve">Programa de Mantenimiento
Cronograma
</t>
  </si>
  <si>
    <t xml:space="preserve">Registro de conciliaciones
Estado de cuentas por pagar
</t>
  </si>
  <si>
    <t>Registro en Hoja de Trabajo 
Soporte del Cargue</t>
  </si>
  <si>
    <t>Informe a la Unidad Administrativa Especial Dirección de Impuestos y Aduanas Nacionales -DIAN
Informe a Departamento Administrativo Nacional de Estadísticas- DANE
Informe a la Supersalud</t>
  </si>
  <si>
    <t xml:space="preserve">Registro de PYG centro de costos
Registro de ingresos ( se recibe de contabilidad)
</t>
  </si>
  <si>
    <t>Proyecto de Inversión
Anexos</t>
  </si>
  <si>
    <t>Proceso de Auditoría a Terceros</t>
  </si>
  <si>
    <t>Matriz para informe de terapia intensiva enviado al tercero
Registro de tarifas
Anexos recibidos por las otras áreas implicadas
Detalle de cargos para provisión de terapia intensiva
Provisión terapia intensiva
Novedades</t>
  </si>
  <si>
    <t>Acta de Comité de Cartera
Anexos</t>
  </si>
  <si>
    <t>Acta de Comité de Grupo Primario
Anexos</t>
  </si>
  <si>
    <t>Registro Formato FT025
Registro Formato FT003</t>
  </si>
  <si>
    <t>Registro de Control y Seguimiento</t>
  </si>
  <si>
    <t>Historia Clínica</t>
  </si>
  <si>
    <t>Registro de Control de Prestamos</t>
  </si>
  <si>
    <t>Comunicaciones oficiales internas
Solicitud de documento
Control de préstamos</t>
  </si>
  <si>
    <t>Registro de Base de Datos</t>
  </si>
  <si>
    <t>Proceso de Compras</t>
  </si>
  <si>
    <t xml:space="preserve">Convenio Marco de Docencia de Servicio con la Institución de Educación Superior
Cronograma de rotación
Anexos técnicos
Base de datos practicantes
Cronograma de turnos
</t>
  </si>
  <si>
    <t>Control de reporte de facturas pendientes por radicar
Control de cartera por entidades</t>
  </si>
  <si>
    <t>Acta de Mesa de Saneamiento</t>
  </si>
  <si>
    <t>Acta de Mesa de saneamiento
Compromisos acordados</t>
  </si>
  <si>
    <t xml:space="preserve">Informe a Asociación de Clínicas y Hospitales
Informe de Gestión de abogados
</t>
  </si>
  <si>
    <t>Portafolio de Servicios Internacionales</t>
  </si>
  <si>
    <t>Portafolio de servicios internacionales</t>
  </si>
  <si>
    <t>Informe de Costos</t>
  </si>
  <si>
    <t xml:space="preserve">Informe de costos vs facturación terapia intensiva
Informe de costos para vigilancia epidemiológica
Informe de provisiones de costos </t>
  </si>
  <si>
    <t>Registro de Costos</t>
  </si>
  <si>
    <t>Inventario de Equipos</t>
  </si>
  <si>
    <t>Registro de disponibilidad de sistemas de información
Registro de ingreso a data centre
Registro de control de acceso a perfiles</t>
  </si>
  <si>
    <t>Proceso de Mesa de Ayuda</t>
  </si>
  <si>
    <t>Control de tickets
Presentación mensual</t>
  </si>
  <si>
    <t>COMPROBANTES CONTABLES</t>
  </si>
  <si>
    <t>Acta de Comité de Riesgos
Anexos</t>
  </si>
  <si>
    <t>Informe a Entes Judiciales</t>
  </si>
  <si>
    <t xml:space="preserve">Historias clínicas
Entrega de material probatorio
Información general
</t>
  </si>
  <si>
    <t>JURIÍDICA</t>
  </si>
  <si>
    <r>
      <t>I</t>
    </r>
    <r>
      <rPr>
        <b/>
        <sz val="12"/>
        <rFont val="Arial Narrow"/>
        <family val="2"/>
      </rPr>
      <t>nforme a la Unidad de Información y Análisis Financiero</t>
    </r>
    <r>
      <rPr>
        <sz val="12"/>
        <rFont val="Arial Narrow"/>
        <family val="2"/>
      </rPr>
      <t xml:space="preserve">
Certificado
Anexos
</t>
    </r>
    <r>
      <rPr>
        <b/>
        <sz val="12"/>
        <rFont val="Arial Narrow"/>
        <family val="2"/>
      </rPr>
      <t>Informe a la Supersalud</t>
    </r>
    <r>
      <rPr>
        <sz val="12"/>
        <rFont val="Arial Narrow"/>
        <family val="2"/>
      </rPr>
      <t xml:space="preserve">
Solicitud  
Respuesta
</t>
    </r>
    <r>
      <rPr>
        <b/>
        <sz val="12"/>
        <rFont val="Arial Narrow"/>
        <family val="2"/>
      </rPr>
      <t xml:space="preserve">Matriz de transparencia a la Procuraduría General de la Nación
Informe a la Superintendencia de Industria y Comercio SIC
</t>
    </r>
    <r>
      <rPr>
        <sz val="12"/>
        <rFont val="Arial Narrow"/>
        <family val="2"/>
      </rPr>
      <t xml:space="preserve">Manuales
Procedimientos
Avisos
Incidentes
</t>
    </r>
  </si>
  <si>
    <t>JURÍDICA-RIESGOS</t>
  </si>
  <si>
    <r>
      <rPr>
        <b/>
        <sz val="12"/>
        <rFont val="Arial Narrow"/>
        <family val="2"/>
      </rPr>
      <t>Registro de Control de ropería</t>
    </r>
    <r>
      <rPr>
        <sz val="12"/>
        <rFont val="Arial Narrow"/>
        <family val="2"/>
      </rPr>
      <t xml:space="preserve">
 Registro de inventario
 Registro de compras
 Registro de control de kilos
</t>
    </r>
    <r>
      <rPr>
        <b/>
        <sz val="12"/>
        <rFont val="Arial Narrow"/>
        <family val="2"/>
      </rPr>
      <t xml:space="preserve">Registro de actas de aprobación de procedimientos y manuales por parte de junta directiva
Registro de control de formato sarlaft por parte de entidades
Registro de control de capacitaciones
</t>
    </r>
    <r>
      <rPr>
        <sz val="12"/>
        <rFont val="Arial Narrow"/>
        <family val="2"/>
      </rPr>
      <t xml:space="preserve"> Presentación de Capacitación
 Resultado o calificación
</t>
    </r>
  </si>
  <si>
    <t>Matriz de Riesgos</t>
  </si>
  <si>
    <t>Matriz Normativa</t>
  </si>
  <si>
    <t xml:space="preserve">Matriz de Riesgos del sistema sarlaft
Matriz de Sistema Integrado de Gestión de Riesgos
</t>
  </si>
  <si>
    <t xml:space="preserve">Proceso de Análisis de Riesgos </t>
  </si>
  <si>
    <t>Proceso Sarlaft</t>
  </si>
  <si>
    <t xml:space="preserve">Análisis de riesgos en plataforma Almera
Matriz de riesgos 
Eventos de riesgo
Segmentación por factor de  riesgo- norma 
</t>
  </si>
  <si>
    <t>SISTEMA DE GESTIÓN DE RIESGOS</t>
  </si>
  <si>
    <t>Políticas
Manuales
Procedimientos</t>
  </si>
  <si>
    <t>Proceso Judicial</t>
  </si>
  <si>
    <t>Acta de Comité de Relacionamiento con Terceros</t>
  </si>
  <si>
    <t xml:space="preserve">Acta de Comité de Relacionamiento con Terceros
Listado de asistencia
Memorias
Presentación </t>
  </si>
  <si>
    <t xml:space="preserve">Acta de Comité con EPS Sura
Indicadores de calidad
Registro de seguimiento
Presentación </t>
  </si>
  <si>
    <t>Acta de Comité con Entidad Promotora de Salud-EPS</t>
  </si>
  <si>
    <t>Acta de Reunión
Listado de asistencia
Presentación / si aplica
Registro de anecdotario de reuniones</t>
  </si>
  <si>
    <t>ANALISTA DE CALIDAD</t>
  </si>
  <si>
    <t>Informe a Entidad Promotora de Salud-EPS</t>
  </si>
  <si>
    <t>ANALISTA DE CALIDAD-SISTEMAS DE INFORMACIÓN</t>
  </si>
  <si>
    <t>Matriz de Calidad</t>
  </si>
  <si>
    <t>Control de auditorías
Informes de adherencia
Tableros de calidad</t>
  </si>
  <si>
    <t>Plan de Auditoria Externo</t>
  </si>
  <si>
    <t>Cronograma anual
Plan de auditoría
Instrumento aplicado
Informes de auditoria
Plan de acción/si aplica</t>
  </si>
  <si>
    <t>Cronograma anual
Notificación de visita auditoría
Informes de auditoria
Instrumento de auditoría
Plan de acción/ ISOLUTIONS</t>
  </si>
  <si>
    <t>Seguimiento a PM a auditorías internas
Seguimiento a PM a auditorías externas
Seguimiento a planes de mejoramiento de acciones para abordar riesgos
Seguimiento a planes de mejoramiento de mejora de procesos
Seguimiento a planes de mejoramiento de rondas de seguridad
Seguimiento a planes de mejoramiento de evaluaciones de adherencia
Seguimiento a planes de mejoramiento de eventos adversos</t>
  </si>
  <si>
    <t>Informes de auditoria de ente externo
Plan de Acción- ISOLUTIONS</t>
  </si>
  <si>
    <t>SISTEMA DE GESTIÓN DE LA CALIDAD</t>
  </si>
  <si>
    <t>AUXILIAR DE CALIDAD</t>
  </si>
  <si>
    <t>Registro de Actividades</t>
  </si>
  <si>
    <t>Registro de Incidentes de Eventos Adversos o no Conformidades</t>
  </si>
  <si>
    <t xml:space="preserve">Registro de Incidentes de eventos adversos o no conformidades contratistas
Registro de control de los sucesos ocurridos 
Registro de Incidentes de eventos adversos o no conformidades externos
Registro de control de los sucesos ocurridos </t>
  </si>
  <si>
    <t>Registro en base de daros de contratistas
Datos del contratista
Tipo de servicio contratado
Objeto
Registro en base de datos de censo diario</t>
  </si>
  <si>
    <t>Informe de Auditorías y Adherencias</t>
  </si>
  <si>
    <t xml:space="preserve">Programa de Control y Prevención de Infecciones
Protocolos	 	 
Registros	 	 
Procedimientos	 	 
Análisis	 	 
Políticas	 	 
Manuales	 	 
Cronogramas de trabajo	 	 
Informes de seguimiento	 	 
</t>
  </si>
  <si>
    <t xml:space="preserve">Programa de Uso Racional de Antibióticos
Protocolos	 	 
Registros	 	 
Procedimientos	 	 
Análisis	 	 
Políticas	 	 
Manuales	 	 
Cronogramas de trabajo	 	 
Informes de seguimiento	 	 
</t>
  </si>
  <si>
    <t>Programa de Higiene de Manos
Protocolos	 
Registros	 
Procedimientos	 
Análisis	 
Políticas	 
Manuales	 
Cronogramas de trabajo	 
Informes de seguimiento	 
Informe de instrumento Adherencia higiene de manos
informe de limpieza y desinfección</t>
  </si>
  <si>
    <t>Registro en Base de datos de enfermedades de interés de salud pública
Registro en Base de datos de control y prevención de infecciones
Registro en Base de datos seguridad del paciente
Reportes
Indicadores</t>
  </si>
  <si>
    <t>Programa de Uso Racional de Antibióticos-PROA</t>
  </si>
  <si>
    <t xml:space="preserve">Registro de inventario de habitaciones V2
Registro de compensación de tiempo laboral
Registro de ingreso de acompañantes urgencias
Registro de novedades experiencia de las personas
Registro de control casos red social
Registro de información en las salas de espera
Registro de no oferta de servicios
Registro de ronda diaria
Registro de novedades de entrega de turno primer piso
Registro formato control de ingreso acompañantes
Registro cuaderno ingreso de menores
Registro de información obstetricia
Registro de ingreso neonatos
Registro de datos por egreso
Registro reporte de altas
Registro diario de habitaciones
Registro de urgencia obstetricia
Registro de pacientes hospitalizadas
Registro de entrega de habitaciones
Registro de revisión de altas
Registro de entrega de Obsequios
</t>
  </si>
  <si>
    <t>Protocolo de Enfoque Diferencial</t>
  </si>
  <si>
    <t>Protocolo de Prevención y Protección de Agresiones de Violencia</t>
  </si>
  <si>
    <t>Registro de Base de Datos de Registro Civil de Nacimiento</t>
  </si>
  <si>
    <t>Registro de Seguimiento al Paciente PPP</t>
  </si>
  <si>
    <t xml:space="preserve">
Seguimiento al Paciente PPP
Informe de seguimiento</t>
  </si>
  <si>
    <r>
      <rPr>
        <b/>
        <sz val="12"/>
        <rFont val="Arial Narrow"/>
        <family val="2"/>
      </rPr>
      <t>Programa de Ingreso de Mascotas</t>
    </r>
    <r>
      <rPr>
        <sz val="12"/>
        <rFont val="Arial Narrow"/>
        <family val="2"/>
      </rPr>
      <t xml:space="preserve">
Registro de ingreso de mascotas	 	 
Carnet de vacunación	 	 	 
Evidencia fotográfica	 	 	 
</t>
    </r>
    <r>
      <rPr>
        <b/>
        <sz val="12"/>
        <rFont val="Arial Narrow"/>
        <family val="2"/>
      </rPr>
      <t>Programa Comparte</t>
    </r>
    <r>
      <rPr>
        <sz val="12"/>
        <rFont val="Arial Narrow"/>
        <family val="2"/>
      </rPr>
      <t xml:space="preserve">
Programa de alimentación acompañantes	 	 
Novedades de alimentos	 	 	 
Base de datos	 	 	 
Registros	 	 	 
Evidencia fotográfica	 	 	 
</t>
    </r>
    <r>
      <rPr>
        <b/>
        <sz val="12"/>
        <rFont val="Arial Narrow"/>
        <family val="2"/>
      </rPr>
      <t xml:space="preserve">Programa de Capacitación Experiencias Prado	 </t>
    </r>
    <r>
      <rPr>
        <sz val="12"/>
        <rFont val="Arial Narrow"/>
        <family val="2"/>
      </rPr>
      <t xml:space="preserve">	 
Curso de capacitación de experiencias Prado	 	 
</t>
    </r>
    <r>
      <rPr>
        <b/>
        <sz val="12"/>
        <rFont val="Arial Narrow"/>
        <family val="2"/>
      </rPr>
      <t xml:space="preserve">Programa de Sala Feliz </t>
    </r>
    <r>
      <rPr>
        <sz val="12"/>
        <rFont val="Arial Narrow"/>
        <family val="2"/>
      </rPr>
      <t xml:space="preserve">	 	 	 	 	 
Cronograma	 	 	 
Listado de asistencia	 	 	 
Evidencia fotográfica	 	 	 
Evaluación de satisfacción	 	 	 
</t>
    </r>
    <r>
      <rPr>
        <b/>
        <sz val="12"/>
        <rFont val="Arial Narrow"/>
        <family val="2"/>
      </rPr>
      <t>Programa de Voluntariado</t>
    </r>
    <r>
      <rPr>
        <sz val="12"/>
        <rFont val="Arial Narrow"/>
        <family val="2"/>
      </rPr>
      <t xml:space="preserve">	 	 
Hojas de vida	 	 	 
Formato de asistencia a capacitación	 	 
Carnets de vacunación	 	 	 
Documentos de identidad de voluntarias	 	 
Evidencia fotográfica	 	 	 
Cronograma de actividades	 	 
Evaluaciones de conocimiento	 	 
Listados de asistencia	 	 	 
Registro de Socialización y difusión de información a usuarios	 
</t>
    </r>
  </si>
  <si>
    <t>CONSENTMIENTOS INFORMADOS</t>
  </si>
  <si>
    <t>Consentimiento informado de Derechos de Imagen</t>
  </si>
  <si>
    <t>Acta de Comité de Gerencia
Anexos</t>
  </si>
  <si>
    <t>Administración de historial clínicas
Procedimiento de gestión de la historia clínica
Formatos Físicos de contingencia
consentimientos informados según la atención
Informe de enfermería
Exámenes médicos
Certificado de nacido vivo</t>
  </si>
  <si>
    <r>
      <rPr>
        <b/>
        <sz val="12"/>
        <rFont val="Arial Narrow"/>
        <family val="2"/>
      </rPr>
      <t xml:space="preserve">Registro de gestantes remitidas enviado a calidad
Informe de Pacientes Aceptados y  Rechazados
</t>
    </r>
    <r>
      <rPr>
        <sz val="12"/>
        <rFont val="Arial Narrow"/>
        <family val="2"/>
      </rPr>
      <t xml:space="preserve">Tabla  de solicitud de Referencia
Tabla  de solicitud de Contrarreferencia
Informe de altas
</t>
    </r>
  </si>
  <si>
    <t>Control de Malla de Turnos
Control de funcionamiento de carro de paros
Control formato de entrega de turnos
Registro de seguimiento a remisiones desde clínica del Prado 
Registro de control de trámites internos 
Registro de no especialidad
Registro de solicitud de citas prioritarias CIGA
Registro de lista de chequeo de seguridad del paciente
Registro de turno corrido referencia
Registro Formato noche
Registro Formato de entrega de turno</t>
  </si>
  <si>
    <t>Registro de Historial de Código Azul</t>
  </si>
  <si>
    <t>Registro de historial de Código Azul</t>
  </si>
  <si>
    <t>Registro de entrega de turnos sala de cirugía
Registro de solicitud de cambio de turnos
Registro de malla de turnos
Registro control de carro de paros</t>
  </si>
  <si>
    <t>Registro de Cirugía</t>
  </si>
  <si>
    <t xml:space="preserve">Registro de inventario diario de salas de cirugía
Registro de justificación de cancelación de cirugía
Registro de certificado de hospitalización
</t>
  </si>
  <si>
    <t>Registro de entrega de turnos sala de parto
Registro de entrega de turnos de sala de trabajo de parto
Registro de entrega de turnos de sala pos parto
Registro de solicitud de cambios de turno
Registro de control de stock de carro de paros
Registro de control custodia de carro de paros
Registro de funcionamiento del desfibrilador
Registro de control de préstamo de equipos</t>
  </si>
  <si>
    <t>Proceso de Relación de Fetos</t>
  </si>
  <si>
    <t>Registro relación fetos para incineración
Registro Relación de fetos y mortinatos</t>
  </si>
  <si>
    <t>Registro de inventario de trabajo de parto
Registro de información a los acompañantes
Registro de planilla de trabajo de parto</t>
  </si>
  <si>
    <t>Registro de información a los acompañantes
Registro de cirugías no programadas</t>
  </si>
  <si>
    <t>Acta de Reunión</t>
  </si>
  <si>
    <t>Comunicación oficial Interna</t>
  </si>
  <si>
    <t>Registros de Unidad Neonatal</t>
  </si>
  <si>
    <t>Acta de Comité de Medicina Transfusional</t>
  </si>
  <si>
    <t>HOSPITALIZACIÓN</t>
  </si>
  <si>
    <t>Acta de Comité de Farmacia y Terapéutica
Anexos</t>
  </si>
  <si>
    <t xml:space="preserve">HISTORIAS </t>
  </si>
  <si>
    <t>Historia de Producción de Aire Medicinal</t>
  </si>
  <si>
    <t>Registro de producción
control de lote
Registro de visita de auditoría
Registro de Autoinspecciones</t>
  </si>
  <si>
    <t>Informe de medicamentos de control a la Secretaría de Salud</t>
  </si>
  <si>
    <t>Inventario de Carro de Paros</t>
  </si>
  <si>
    <t>Cronograma de revisión de carro de paros
Informe de Revisión de carro de paros</t>
  </si>
  <si>
    <t>Registro de Base de datos Mipres
Registro de Base de datos códigos de productos creados
Registro de Base de datos ajuste de inventario solicitados</t>
  </si>
  <si>
    <t>Registro de Medicamentos de Control</t>
  </si>
  <si>
    <t>Registro de control a los medicamentos de control
Registro de compra de los medicamentos de control
Autorización
Solicitud</t>
  </si>
  <si>
    <t>Cuadro de Clasificación Documental- CCD</t>
  </si>
  <si>
    <t>Tablas de Retención Documental- TRD</t>
  </si>
  <si>
    <t xml:space="preserve">Tablas de Retención Documental- TRD
Matriz de Valoración Documental
Memoria Descriptiva
 </t>
  </si>
  <si>
    <r>
      <rPr>
        <b/>
        <sz val="12"/>
        <rFont val="Arial Narrow"/>
        <family val="2"/>
      </rPr>
      <t xml:space="preserve">Registro de control de ruta de mensajería
Consecutivo de correspondencia recibida
</t>
    </r>
    <r>
      <rPr>
        <sz val="12"/>
        <rFont val="Arial Narrow"/>
        <family val="2"/>
      </rPr>
      <t>Consecutivos de Radicación
Consecutivo de correspondencia enviada
Consecutivo de correspondencia interna</t>
    </r>
  </si>
  <si>
    <t>Registro de Base de Datos de Corrección de certificados de nacido vivo</t>
  </si>
  <si>
    <t>Acta de Comité de Convivencia Laboral</t>
  </si>
  <si>
    <t>Acta de Comité de Convivencia Laboral
Anexos</t>
  </si>
  <si>
    <t>Acta de Comité Paritario de Seguridad Y Salud en el Trabajo-Copasst</t>
  </si>
  <si>
    <t>Comprobante contable de Pago de Seguridad Social</t>
  </si>
  <si>
    <t>Revisión de conciliaciones con entidades bancarias
Factura
Relación del sistema de nómina</t>
  </si>
  <si>
    <t xml:space="preserve">Historia de sindicato exterior
Presentación
Solicitudes
Derechos de petición
Permisos
Acta de reunión de mesa de negociación
Acta de cierre
</t>
  </si>
  <si>
    <t xml:space="preserve">Historia de Sindicato </t>
  </si>
  <si>
    <t>Informe de Gestión bimensual</t>
  </si>
  <si>
    <t xml:space="preserve">Informe de ausentismos y accidentalidad </t>
  </si>
  <si>
    <t>Informe de Gestión de Indicadores
Tablero de indicadores</t>
  </si>
  <si>
    <t>Registro de control de pago de parqueaderos por mensualidad
Registro de control de llegadas tarde
Registro de control de comedor</t>
  </si>
  <si>
    <t>Matriz de Riesgos del Sistema de Seguridad y Salud en el Trabajo</t>
  </si>
  <si>
    <t>Matriz de Gestión Ambiental</t>
  </si>
  <si>
    <t xml:space="preserve">Matriz de Riesgos del Sistema de Seguridad y Salud en el Trabajo
Evidencias 
Revisiones </t>
  </si>
  <si>
    <t>Matriz de Aspectos Ambientales
Matriz legal</t>
  </si>
  <si>
    <t xml:space="preserve">Vacaciones
Cuadros de turno
Incapacidades
Aumento de horas
Cambios de jornada
Ingresos
Renuncia
Cesantías
Intereses de cesantías
Prima de servicios 
Embargos
Solicitudes de créditos
Visto bueno créditos
Nomina electrónica
</t>
  </si>
  <si>
    <t>Proceso Disciplinario</t>
  </si>
  <si>
    <t>Proceso de Reconocimiento de Pago de Incapacidades</t>
  </si>
  <si>
    <r>
      <t xml:space="preserve">Informe de auditoría
Porcentaje de cumplimiento
Acciones de mejora
Plan de mejoramiento
</t>
    </r>
    <r>
      <rPr>
        <b/>
        <sz val="12"/>
        <rFont val="Arial Narrow"/>
        <family val="2"/>
      </rPr>
      <t xml:space="preserve">Requerimientos secretaría de salud 
Requerimientos autoridades ambientales
Requerimientos de Ministerios 
</t>
    </r>
    <r>
      <rPr>
        <sz val="12"/>
        <rFont val="Arial Narrow"/>
        <family val="2"/>
      </rPr>
      <t xml:space="preserve">Actas
</t>
    </r>
  </si>
  <si>
    <t>Informe de la situación con evidencias
Citación a descargos
Audiencia de descargos
Respuesta al proceso disciplinario</t>
  </si>
  <si>
    <t>Incapacidad
Soporte de pago</t>
  </si>
  <si>
    <t>Solicitud de personal
Registro formato solicitud de personal
Hoja de vida
Prueba psicotécnica
Entrevista
Anexos</t>
  </si>
  <si>
    <t>SEGURIDAD Y SALUD EN EL TRABAJO- GESTIÓN AMBIENTAL</t>
  </si>
  <si>
    <r>
      <t xml:space="preserve">Programa de Bienestar
Registro de necesidades de personal
Registro de reconocimiento y felicitaciones al desempeño laboral
Cronograma de bienestar	 
Estrategias 	 
Actividades	 
Estudio de riesgo psicosocial
Batería de riesgos	 
</t>
    </r>
    <r>
      <rPr>
        <b/>
        <sz val="12"/>
        <rFont val="Arial Narrow"/>
        <family val="2"/>
      </rPr>
      <t xml:space="preserve"> Subprograma de onbording
 Subprograma de júbilo y plenitud
Informe de condiciones de salud</t>
    </r>
    <r>
      <rPr>
        <sz val="12"/>
        <rFont val="Arial Narrow"/>
        <family val="2"/>
      </rPr>
      <t xml:space="preserve">
Perfiles sociodemográficos
</t>
    </r>
  </si>
  <si>
    <t>GESTIÓN AMBIENTAL-SEGURIDAD Y SALUD EN EL TRABAJO</t>
  </si>
  <si>
    <t>BIENESTAR LABORAL-SEGURIDAD Y SALUD EN EL TRABAJO</t>
  </si>
  <si>
    <t>Programa de Gestión Ambiental</t>
  </si>
  <si>
    <r>
      <rPr>
        <b/>
        <sz val="12"/>
        <rFont val="Arial Narrow"/>
        <family val="2"/>
      </rPr>
      <t xml:space="preserve">Programa de ahorro de agua </t>
    </r>
    <r>
      <rPr>
        <sz val="12"/>
        <rFont val="Arial Narrow"/>
        <family val="2"/>
      </rPr>
      <t xml:space="preserve">
Registro de control de consumo
Estrategia para disminuir consumo
</t>
    </r>
    <r>
      <rPr>
        <b/>
        <sz val="12"/>
        <rFont val="Arial Narrow"/>
        <family val="2"/>
      </rPr>
      <t>Programa de Ahorro de Energía</t>
    </r>
    <r>
      <rPr>
        <sz val="12"/>
        <rFont val="Arial Narrow"/>
        <family val="2"/>
      </rPr>
      <t xml:space="preserve">
Registro de control de consumo
Estrategia para disminuir consumo
</t>
    </r>
    <r>
      <rPr>
        <b/>
        <sz val="12"/>
        <rFont val="Arial Narrow"/>
        <family val="2"/>
      </rPr>
      <t xml:space="preserve">Programa de sustancias químicas
Programa de movilidad empresarial sostenible
Programa de manejo integral de residuos hospitalarios y similares
</t>
    </r>
    <r>
      <rPr>
        <sz val="12"/>
        <rFont val="Arial Narrow"/>
        <family val="2"/>
      </rPr>
      <t xml:space="preserve">   Subprograma de ¿que crees pues?
Reportes anuales con el control de residuos
Indicadores
Certificados de disposición final
Seguimiento al gestor de residuos
Registro de Control de plagas
</t>
    </r>
    <r>
      <rPr>
        <b/>
        <sz val="12"/>
        <rFont val="Arial Narrow"/>
        <family val="2"/>
      </rPr>
      <t>Programa de Pos Consumo 
Programa de Control de Plagas</t>
    </r>
  </si>
  <si>
    <t>Registro en base de datos de personal capacitado para trabajo en alturas</t>
  </si>
  <si>
    <t>Registro de Control de Ausentismos y Accidentalidad</t>
  </si>
  <si>
    <t>Registro de Asistencia a Reunión</t>
  </si>
  <si>
    <t>SISTEMA DE SEGURIDAD Y SALUD EN EL TRABAJO</t>
  </si>
  <si>
    <t>SEGURIDAD Y SALUD EN EL TRABAJO-GESTIÓN AMBIENTAL</t>
  </si>
  <si>
    <r>
      <t xml:space="preserve">Políticas
Reglamentos
Manuales
Requisitos legales
Registro de entrega de elementos de protección personal
Registro de inspección de seguridad y salud en el trabajo y gestión ambiental
</t>
    </r>
    <r>
      <rPr>
        <b/>
        <sz val="12"/>
        <rFont val="Arial Narrow"/>
        <family val="2"/>
      </rPr>
      <t>Plan de trabajo</t>
    </r>
    <r>
      <rPr>
        <sz val="12"/>
        <rFont val="Arial Narrow"/>
        <family val="2"/>
      </rPr>
      <t xml:space="preserve">
 Plan presupuestal
 Cronograma
  Indicadores</t>
    </r>
  </si>
  <si>
    <t>Acta de Comité Comercial</t>
  </si>
  <si>
    <t>Acta de Comité Comercial
Anexos</t>
  </si>
  <si>
    <t>CONTRATOS</t>
  </si>
  <si>
    <t>Contrato de Prestación de Servicios de Salud</t>
  </si>
  <si>
    <t>Anexo tarifario
Documentación legal
Sarlaft
Cámara de comercio
Otro sí al contrato</t>
  </si>
  <si>
    <t>Informe de Ventas por Servicio
Informe de Ventas por Cliente
Tablero de seguimiento</t>
  </si>
  <si>
    <t>Proceso de Negociación</t>
  </si>
  <si>
    <t>Presupuestos
Cotización
Registro de negociación</t>
  </si>
  <si>
    <t>Registro en base de datos de servicios ofrecidos por EPS
Registro en base de datos de servicios prestados a EPS</t>
  </si>
  <si>
    <t>Informe gestión de control de incapacidades a Sura</t>
  </si>
  <si>
    <t>Registro de Autorizaciones</t>
  </si>
  <si>
    <t>Historia de Mantenimiento de Bienes Inmuebles</t>
  </si>
  <si>
    <t>Historia de Equipos de Infraestructura</t>
  </si>
  <si>
    <t>Programa de Gestión de Tecnologías</t>
  </si>
  <si>
    <t>Licencia de Construcción
Certificaciones eléctricas
Certificaciones legales
Planos
Registro de Mantenimiento preventivo
Acta de entrega del bien</t>
  </si>
  <si>
    <t>Ficha técnica
Garantía
Evaluación clínica
Manual
Cronograma de mantenimiento
Informe de Mantenimiento
Orden de trabajo
Certificado de mantenimiento
Certificado de vida útil
Certificado de calibración
Certificado de representación de la marca
Acta de baja de equipo</t>
  </si>
  <si>
    <t>Ficha técnica
Garantía
Evaluación clínica
Manual
Documentación para Ingreso de equipo biomédico
Cronograma de mantenimiento
Informe de Mantenimiento
Orden de trabajo
Certificado de mantenimiento
Certificado de vida útil
Certificado de calibración
Certificado de representación de la marca
Remisión de equipo
Acta de baja de equipo</t>
  </si>
  <si>
    <t>Bases de datos Clínica del Prado
Reportes</t>
  </si>
  <si>
    <r>
      <rPr>
        <b/>
        <sz val="12"/>
        <rFont val="Arial Narrow"/>
        <family val="2"/>
      </rPr>
      <t>Inventario de Equipos</t>
    </r>
    <r>
      <rPr>
        <sz val="12"/>
        <rFont val="Arial Narrow"/>
        <family val="2"/>
      </rPr>
      <t xml:space="preserve">
Hoja de vida de equipo de cómputo
Acta de entrega de Equipo
Mantenimiento preventivo y correctivo de equipos
Acta de baja de equipo</t>
    </r>
  </si>
  <si>
    <t>CERTIFICADOS</t>
  </si>
  <si>
    <t>Certificado de Pagos Recibidos</t>
  </si>
  <si>
    <t>Registro de certificación de pagos recibidos
Certificado</t>
  </si>
  <si>
    <t>Comprobante Contable de Ajuste</t>
  </si>
  <si>
    <t>Comprobante Contable de Nómina</t>
  </si>
  <si>
    <t>Comprobante de novedad de nómina
Registro de novedad de nómina por médico</t>
  </si>
  <si>
    <t>CONSECUTIVOS DE FACTURACIÓN</t>
  </si>
  <si>
    <t>Factura electrónica
Documento soporte electrónico</t>
  </si>
  <si>
    <t xml:space="preserve">CONTRATOS </t>
  </si>
  <si>
    <t>Contrato Fiduciario</t>
  </si>
  <si>
    <t>Contrato Fiduciario
Anexos</t>
  </si>
  <si>
    <t>Escritura
Registro de canon de arrendamiento</t>
  </si>
  <si>
    <t>Historia de Clientes</t>
  </si>
  <si>
    <t>Rut 
Cámara de comercio
Seguridad social
Sarlaft
Documentación legal</t>
  </si>
  <si>
    <t>Historia de Médicos</t>
  </si>
  <si>
    <t>Documento de identidad
Certificados de afiliación 
Diploma 
Hoja de vida
Relación de códigos médicos</t>
  </si>
  <si>
    <t xml:space="preserve">Historia de Proveedores </t>
  </si>
  <si>
    <t>Rut 
Cámara de comercio
Sarlaft
Documentación legal</t>
  </si>
  <si>
    <t>Historia Institucional</t>
  </si>
  <si>
    <t xml:space="preserve">Escritura de constitución 
Rut
Cámara de comercio
Documentos de identificación 
Tarjetas profesionales de revisor fiscal y equipo de control
</t>
  </si>
  <si>
    <t xml:space="preserve">Informe Contable </t>
  </si>
  <si>
    <t>Informe de activos fijos productivos
Informe de conciliación cartera vs contabilidad</t>
  </si>
  <si>
    <t>Informe a Gerencia
Informe de Riesgos</t>
  </si>
  <si>
    <t>Informe financiero y contable a Quirón salud
Informe de autorizaciones axional</t>
  </si>
  <si>
    <t>Registro de control de ventas
Control de pago de incapacidades
 Incapacidad
 Cobro de incapacidad</t>
  </si>
  <si>
    <t xml:space="preserve">INVENTARIOS </t>
  </si>
  <si>
    <t>Inventario de Activos Fijos</t>
  </si>
  <si>
    <t>Registro de activos fijos clínica del prado
Depreciación Normas Internacionales de Información Financiera NIIF 2017-2023
Soportes de activos Fijos para baja
Anexos
Plano de depreciación local
Plano de depreciación internacional</t>
  </si>
  <si>
    <t xml:space="preserve">Libro Mayor </t>
  </si>
  <si>
    <t>PÓLIZAS</t>
  </si>
  <si>
    <t>Póliza de seguros
Póliza de responsabilidad civil</t>
  </si>
  <si>
    <t>Proceso de Arqueo de Caja</t>
  </si>
  <si>
    <t>Proceso de Auditoría de Cuentas Contables</t>
  </si>
  <si>
    <t>Acta de arqueo de caja</t>
  </si>
  <si>
    <t>Registro de auditoría a cuentas contables
Anexos</t>
  </si>
  <si>
    <t>Proceso de Cobro a Terceros</t>
  </si>
  <si>
    <t>Reporte de cobro a Synlab
Reporte de cobro a terapia intensiva
Factura</t>
  </si>
  <si>
    <t>Proceso de Deterioro de Cartera</t>
  </si>
  <si>
    <t>Registro de deterioro de cartera</t>
  </si>
  <si>
    <t>Proceso de Devolución de Impuestos</t>
  </si>
  <si>
    <t xml:space="preserve">Formulario 010
Formulario 1220 1384 y 1668
</t>
  </si>
  <si>
    <t>Registro Contable</t>
  </si>
  <si>
    <t>Registro de Certificados de Donación</t>
  </si>
  <si>
    <t>Registro de Certificados de Donación
Certificado</t>
  </si>
  <si>
    <r>
      <rPr>
        <b/>
        <sz val="12"/>
        <rFont val="Arial Narrow"/>
        <family val="2"/>
      </rPr>
      <t>Registro de Novedades de Pago a Terceros</t>
    </r>
    <r>
      <rPr>
        <sz val="12"/>
        <rFont val="Arial Narrow"/>
        <family val="2"/>
      </rPr>
      <t xml:space="preserve">
Soporte de seguridad social
Anexo de cobro
</t>
    </r>
    <r>
      <rPr>
        <b/>
        <sz val="12"/>
        <rFont val="Arial Narrow"/>
        <family val="2"/>
      </rPr>
      <t xml:space="preserve">Registro de anticipos entregados
Reembolso gastos de viaje
</t>
    </r>
    <r>
      <rPr>
        <sz val="12"/>
        <rFont val="Arial Narrow"/>
        <family val="2"/>
      </rPr>
      <t xml:space="preserve"> </t>
    </r>
  </si>
  <si>
    <t>Informe de Seguimiento Pérdidas y Ganancias Centro de Costos</t>
  </si>
  <si>
    <t>Registro de destrucción consolidado
Registro query de consulta de cargos por concepto
Registro de control acumulado</t>
  </si>
  <si>
    <r>
      <rPr>
        <b/>
        <sz val="12"/>
        <rFont val="Arial Narrow"/>
        <family val="2"/>
      </rPr>
      <t xml:space="preserve">Registro de tablero de control financiero	 
Registro de detalle de insumos	 
Registro de no facturables ( Excel y query)	 
Registro de Costos de Procedimientos por Especialidad
Registro consolidado de bases de Asignación
</t>
    </r>
    <r>
      <rPr>
        <sz val="12"/>
        <rFont val="Arial Narrow"/>
        <family val="2"/>
      </rPr>
      <t xml:space="preserve">Anexos	 	 
</t>
    </r>
  </si>
  <si>
    <t>Proceso de Radicación de Facturas</t>
  </si>
  <si>
    <t>Factura
Soportes de la atención o historia clínica
Plano de prestación del servicio en Rips
Radicado a satisfacción o aceptación de la factura</t>
  </si>
  <si>
    <t>Proceso de Incapacidad de Pago en Caja</t>
  </si>
  <si>
    <t>Proceso de Pago a Terceros</t>
  </si>
  <si>
    <t>Proceso de Pago de Nómina</t>
  </si>
  <si>
    <t>Pagaré para personas que no tienen capacidad de pagar el excedente
Carta de incapacidad de pago para usuarios que no tienen capacidad de pagar el copago
Declaración de origen de fondos</t>
  </si>
  <si>
    <t xml:space="preserve">Anticipos de proveedores
Factura de pagos a proveedores- cruce de cuentas
Servicios públicos
Impuestos
Tarjeta de Crédito
Pago arriendo
</t>
  </si>
  <si>
    <t>Comprobante de pago de liquidaciones
Comprobante de pago de vacaciones
Comprobante de pago de seguridad social
Comprobante de pago de nómina
Retención
Recibos de caja de reintegro por incapacidades
Embargos
Prestamos
Registro de traslado de dinero entre cuentas
Pago en cheques</t>
  </si>
  <si>
    <t>Informe de bancos a cartera y dirección administrativa
Informe de tesorería a dirección administrativa</t>
  </si>
  <si>
    <t>Reporte de Tesorería a Grupo Quirón Salud
Informe Financiero a Grupo Quirón Salud
Informe de Presupuesto anual</t>
  </si>
  <si>
    <t xml:space="preserve"> Informe de pago a proveedores</t>
  </si>
  <si>
    <t>Registro de Flujo de Caja</t>
  </si>
  <si>
    <t>Registro de Pago a Grupo Quirón Salud</t>
  </si>
  <si>
    <t>Soporte de Pago
Registro de transacción ( moneda)</t>
  </si>
  <si>
    <t>Contrato de Consignación</t>
  </si>
  <si>
    <t>Contrato de Consignación
Anexos</t>
  </si>
  <si>
    <t>Rut 
Cámara de Comercio
Formulario de inclusión por sarlaft
Documentación Legal</t>
  </si>
  <si>
    <r>
      <rPr>
        <b/>
        <sz val="12"/>
        <rFont val="Arial Narrow"/>
        <family val="2"/>
      </rPr>
      <t xml:space="preserve">Informe de gestión para gerencia administrativa y financiera </t>
    </r>
    <r>
      <rPr>
        <sz val="12"/>
        <rFont val="Arial Narrow"/>
        <family val="2"/>
      </rPr>
      <t xml:space="preserve">
Registro de bonificaciones por proveedores
Registro de compras por línea
Registro de productos adquiridos por pandemia
Registro de consumo interno por línea y servicio
</t>
    </r>
    <r>
      <rPr>
        <b/>
        <sz val="12"/>
        <rFont val="Arial Narrow"/>
        <family val="2"/>
      </rPr>
      <t xml:space="preserve">Informe de gestión para contabilidad-cierre de mes
</t>
    </r>
    <r>
      <rPr>
        <sz val="12"/>
        <rFont val="Arial Narrow"/>
        <family val="2"/>
      </rPr>
      <t xml:space="preserve">informe de mercancía remisionada
informe mercancía en consignación
</t>
    </r>
    <r>
      <rPr>
        <b/>
        <sz val="12"/>
        <rFont val="Arial Narrow"/>
        <family val="2"/>
      </rPr>
      <t>Informe de Salud Ocupacional
Informe de consumos entregados a UCI y UCE adultos 
Informe de sobrecostos dirección de abastecimiento</t>
    </r>
  </si>
  <si>
    <t>Inventario General por Servicio</t>
  </si>
  <si>
    <t>Inventario General por Servicio
Control de inventarios</t>
  </si>
  <si>
    <t>Referencias comerciales Solicitadas a Clientes
Referencias comerciales solicitadas por clientes
Registro de control de cuentas por pagar</t>
  </si>
  <si>
    <t>Informe de evaluación y supervisión de terceros
Registro de evaluación y supervisión de terceros no críticos</t>
  </si>
  <si>
    <t>Plan de Evaluación y Supervisión de Terceros</t>
  </si>
  <si>
    <t>Requerimiento
Registro de pedido quincenal para 21 días
Registro de Pedido consolidado
Solicitud 
Cotización
Orden de Compra
Seguimiento al pedido quincenal</t>
  </si>
  <si>
    <t>1.2.9</t>
  </si>
  <si>
    <t xml:space="preserve"> </t>
  </si>
  <si>
    <t>Plan de Auditoria Interna</t>
  </si>
  <si>
    <t xml:space="preserve">Registro de reporte de daños y averías
Registro de control de precios de medicamentos
Registro de control de cronograma de turnos
Registro de control de productos nuevos
Registro de seguimiento de evaluación de nuevas tecnologías
Registro de control de desabastecimiento
Registro de listado básico con referencia de los productos
Registro de control de inventario </t>
  </si>
  <si>
    <t>Registro de semaforización</t>
  </si>
  <si>
    <t>Documento de identidad
Contrato de trabajo firmado
Hoja de vida
Fotocopia de diploma técnico
Fotocopia de diploma tecnólogo
Fotocopia de diploma profesional
Fotocopia de diploma especialista
Actas de grado
Convalidación del título
Fotocopia diploma o certificados de otros estudios realizados
Antecedentes judiciales, disciplinarios y fiscales
Prueba de conocimiento
Prueba psicotécnica
Entrevista 
Certificado de afiliación EPS, ARL, AFP, caja de compensación
Fotocopia tarjeta profesional
Resolución expedida por el departamento de Antioquia para autorización de ejercicio de profesión.
Certificado de inscripción de la autorización para el ejercicio de profesión u oficio
fotocopia inscripción rethus
Examen anticuerpos hepatitis B
Examen anticuerpos varicela
Examen ocupacional de ingreso
Solicitud de personal
Última constancia laboral
Certificación bancaria
Certificado de formación en soporte vital básico
Certificado de formación en soporte vital avanzado
Certificado de atención integral en salud a las víctimas de violencia sexual
Certificado de formación en atención del paciente neonatal 
Certificado de formación en atención para el área neonatal 
Certificado de formación en atención del paciente cuidado intensivo neonatal
Certificado de formación  para administrar inmunobiológicos
Certificado de formación de toma de muestras de laboratorio
Certificado de formación de inserción de dispositivo subdérmico
Inducción y reinducción
Evaluación de desempeño
Acta de entrega de dotación
Procesos disciplinarios
Llamados de atención
Acta de descargos
Citación
Respuesta del proceso
Solicitud de permisos
Deducciones
Necesidades del colaborador
Solicitud de vacaciones
Vacaciones
Comunicaciones oficiales
Carta de cesación laboral
Ocupacional
Exámenes de ingreso
Incapacidades
Exámenes de pos incapacidad
Seguimiento a enfermedades laborales
Examen de medico laboral
Seguimientos a recomendaciones
Carnet de vacunación (tétano, varicela, hepatitis)
Exámenes periódicos
Exámenes de egreso
Carta de terminación de contrato
Acta de liquidación</t>
  </si>
  <si>
    <r>
      <rPr>
        <b/>
        <sz val="12"/>
        <rFont val="Arial Narrow"/>
        <family val="2"/>
      </rPr>
      <t>Programa de reincorporación laboral</t>
    </r>
    <r>
      <rPr>
        <sz val="12"/>
        <rFont val="Arial Narrow"/>
        <family val="2"/>
      </rPr>
      <t xml:space="preserve">
Proceso de calificación
Junta EPS ARL
</t>
    </r>
    <r>
      <rPr>
        <b/>
        <sz val="12"/>
        <rFont val="Arial Narrow"/>
        <family val="2"/>
      </rPr>
      <t xml:space="preserve">Programa de riesgo biológico
Programa osteomuscular o biomecánico
</t>
    </r>
    <r>
      <rPr>
        <sz val="12"/>
        <rFont val="Arial Narrow"/>
        <family val="2"/>
      </rPr>
      <t xml:space="preserve">Informe de análisis de puesto de trabajo
</t>
    </r>
    <r>
      <rPr>
        <b/>
        <sz val="12"/>
        <rFont val="Arial Narrow"/>
        <family val="2"/>
      </rPr>
      <t>Programa de radio protección</t>
    </r>
    <r>
      <rPr>
        <sz val="12"/>
        <rFont val="Arial Narrow"/>
        <family val="2"/>
      </rPr>
      <t xml:space="preserve">
Matriz de higiene con resultado de mediciones
</t>
    </r>
    <r>
      <rPr>
        <b/>
        <sz val="12"/>
        <rFont val="Arial Narrow"/>
        <family val="2"/>
      </rPr>
      <t>Programa de teletrabajo</t>
    </r>
    <r>
      <rPr>
        <sz val="12"/>
        <rFont val="Arial Narrow"/>
        <family val="2"/>
      </rPr>
      <t xml:space="preserve">
Inspección del hogar
Aprobación de teletrabajo
Condiciones mínimas
Capacitación de teletrabajo</t>
    </r>
  </si>
  <si>
    <t>Seguimiento de ausentismo por causa médica
Caracterización de accidentalidad</t>
  </si>
  <si>
    <t>Listado de asistencia de brigada
Listado de asisten lideres Prado Seguro
Listado de asistencia a capacitaciones de seguridad y salud en el trabajo</t>
  </si>
  <si>
    <r>
      <rPr>
        <b/>
        <sz val="12"/>
        <rFont val="Arial Narrow"/>
        <family val="2"/>
      </rPr>
      <t>Informe de Gestión a gerencia, dirección administrativa y financiera- -dirección médica</t>
    </r>
    <r>
      <rPr>
        <sz val="12"/>
        <rFont val="Arial Narrow"/>
        <family val="2"/>
      </rPr>
      <t xml:space="preserve">
Informe de ingresos mensual ( presentación a la gerencia)
</t>
    </r>
    <r>
      <rPr>
        <b/>
        <sz val="12"/>
        <rFont val="Arial Narrow"/>
        <family val="2"/>
      </rPr>
      <t>Informe a contabilidad</t>
    </r>
    <r>
      <rPr>
        <sz val="12"/>
        <rFont val="Arial Narrow"/>
        <family val="2"/>
      </rPr>
      <t xml:space="preserve">
Informe de comprobante pacientes acostados
Informe de facturación mensual
Informe de distribución de ingresos por paquetes
Informe de ayudas diagnósticas
Informe de comprobantes fuentes: 34, 50, 51, 52, 53
Informe de plantillas de comentarios facturación mensual
</t>
    </r>
    <r>
      <rPr>
        <b/>
        <sz val="12"/>
        <rFont val="Arial Narrow"/>
        <family val="2"/>
      </rPr>
      <t>Informe a gestión comercial</t>
    </r>
    <r>
      <rPr>
        <sz val="12"/>
        <rFont val="Arial Narrow"/>
        <family val="2"/>
      </rPr>
      <t xml:space="preserve">
Informe de ingresos mensual ( presentación a la gerencia)
Informe de facturación mensual
Informe de facturación por aseguramiento
Informe de distribución de ingresos por paquetes
Informe de ayudas diagnósticas
Informe de comprobantes fuentes: 34, 50, 51, 52, 53
Informe de comprobante pacientes acostados
Informe de facturación por entidad responsable de pago ERP y especialidad
Informe de estadísticas de endometriosis
Informe de estadísticas de piso pélvico
Informe de ejecución de contrato de savia salud
Informe de ejecución de contrato de unisalud
Informe de ruta PPP de atención obstétrica y neonatal
</t>
    </r>
    <r>
      <rPr>
        <b/>
        <sz val="12"/>
        <rFont val="Arial Narrow"/>
        <family val="2"/>
      </rPr>
      <t xml:space="preserve">Informe de cierre de radicación de entidades
Informe a Costos 
</t>
    </r>
    <r>
      <rPr>
        <sz val="12"/>
        <rFont val="Arial Narrow"/>
        <family val="2"/>
      </rPr>
      <t xml:space="preserve">Informe de tablero de control interno urgencias
</t>
    </r>
    <r>
      <rPr>
        <b/>
        <sz val="12"/>
        <rFont val="Arial Narrow"/>
        <family val="2"/>
      </rPr>
      <t xml:space="preserve">Informe de terapia intensiva
Informe a sistemas de información
Informe de terapia intensiva
Informe a cartera
</t>
    </r>
    <r>
      <rPr>
        <sz val="12"/>
        <rFont val="Arial Narrow"/>
        <family val="2"/>
      </rPr>
      <t xml:space="preserve">Informe trimestral a cartera ( tabla de mipres)
</t>
    </r>
    <r>
      <rPr>
        <b/>
        <sz val="12"/>
        <rFont val="Arial Narrow"/>
        <family val="2"/>
      </rPr>
      <t>Informe a calidad</t>
    </r>
    <r>
      <rPr>
        <sz val="12"/>
        <rFont val="Arial Narrow"/>
        <family val="2"/>
      </rPr>
      <t xml:space="preserve">
Informe de atención a pacientes particulares
</t>
    </r>
  </si>
  <si>
    <t>Registro de seguimiento a autorizaciones - plataforma gestión en línea
Registro de historial de censos
Registro de ecografías enviadas a call center
Registro de historial de autorizaciones por EPS ambulatorias
Registro de historial de autorizaciones por EPS hospitalarias
Registro de validación de autorizaciones de programas quirúrgicos</t>
  </si>
  <si>
    <t>Comprobante de ajuste de farmacia
Registro de entrada o salida de farmacia</t>
  </si>
  <si>
    <t>Informe de Memoria no Financiera
Informe de Gestión Corporativa
Informe de tutelas y derechos de petición a grupo Quirón Salud</t>
  </si>
  <si>
    <r>
      <rPr>
        <b/>
        <sz val="12"/>
        <rFont val="Arial Narrow"/>
        <family val="2"/>
      </rPr>
      <t>Sarlaft de proveedores asistenciales administrativos</t>
    </r>
    <r>
      <rPr>
        <sz val="12"/>
        <rFont val="Arial Narrow"/>
        <family val="2"/>
      </rPr>
      <t xml:space="preserve">
Estados financieros 
Rut 
Cámara de comercio
Referencias comerciales
Formulario único de conocimiento ( es de la clínica)
Consulta en listas restrictivas – genera comprobante
Cedula de represente legal
Perfil de riesgo de la contraparte
</t>
    </r>
    <r>
      <rPr>
        <b/>
        <sz val="12"/>
        <rFont val="Arial Narrow"/>
        <family val="2"/>
      </rPr>
      <t>Sarlaft de auditoría externa al proveedor</t>
    </r>
    <r>
      <rPr>
        <sz val="12"/>
        <rFont val="Arial Narrow"/>
        <family val="2"/>
      </rPr>
      <t xml:space="preserve">
Estados financieros 
Rut 
Cámara de comercio
Referencias comerciales
Formulario único de conocimiento ( es de la clínica)
Consulta en listas restrictivas – genera comprobante
Cedula de represente legal
Perfil de riesgo de la contraparte</t>
    </r>
  </si>
  <si>
    <t>Registro de indicadores para el monitoreo de la calidad en salud a Coosalud
Registro de indicadores para el monitoreo de la calidad en salud a la Nueva EPS
Reporte de actividades de protección específica y detección temprana y el control de las enfermedades de interés en salud pública
Reporte de oportunidad en asignación de citas de primera vez para consulta por especialistas.
Informe de TSH neonatal a sumimedical
Información de TSH Y Método de planificación familiar - NUEVA EPS
Información contrato SAVIA SALUD - 
Informe de Plan de choque de morbimortalidad materna a NUEVA EPS Y SALUD TOTAL</t>
  </si>
  <si>
    <t>Registro de control de seguimiento de indicadores de oportunidad
Registro  de Informe de nacimientos diarios número de nacimientos diarios según aplicativo RUAF-ND
Registro de cirugías laparoscópicas
Registro de presentación comercial e inducción</t>
  </si>
  <si>
    <t>Listado maestro de documentos
Registro de control de actualización de listado maestro de documentos
Manuales 
Instructivos
Procedimientos
Políticas 
Protocolos</t>
  </si>
  <si>
    <t>Información indicadores de terceros
Indicadores de neonatos (Estd. Internas, básicas  y tendencias crecimiento)
Informe actividades por EPS 
Registro de cuadro de mando integral
Registro de actividades de cargos
Registro de archivo de cirugías
Registro de archivo tiempos de imágenes Diagnósticas</t>
  </si>
  <si>
    <t xml:space="preserve">Acta de Comité de Programa de Prevención de Infecciones, Vigilancia Epidemiológica y Uso Racional de Antibióticos
Resultados de cultivo de áreas y superficies	 
Listado de asistencia	 	 	 
Anexos	 	 	 </t>
  </si>
  <si>
    <t>Informe de Vigilancia y control de los procesos ( formato de Excel)
Informe de estados de aislamientos hospitalarios 
Listas de verificación de paquetes institucionales</t>
  </si>
  <si>
    <t>Informe de Gestión de indicadores</t>
  </si>
  <si>
    <t xml:space="preserve">Programa de Seguridad del Paciente
Análisis	 	 
Políticas	 	 
Manuales	 	 
Cronogramas de trabajo	 
Informes de seguimiento	 
Reporte de eventos de seguridad del paciente	 
Protocolo de Seguridad del Paciente	 
Registro de rondas de seguridad	 
Verificación de las áreas	 	 </t>
  </si>
  <si>
    <t>Informe de Plan Operativo Anual al área de Calidad</t>
  </si>
  <si>
    <t>Registro  inventario diario de salas de obstetricia
Registro de información a los acompañantes
Lista de chequeo de código rojo
Registro de control de stock de servocuna</t>
  </si>
  <si>
    <r>
      <rPr>
        <b/>
        <sz val="12"/>
        <rFont val="Arial Narrow"/>
        <family val="2"/>
      </rPr>
      <t>Informe a Vermont Oxford</t>
    </r>
    <r>
      <rPr>
        <sz val="12"/>
        <rFont val="Arial Narrow"/>
        <family val="2"/>
      </rPr>
      <t xml:space="preserve">
Resultado</t>
    </r>
  </si>
  <si>
    <t>Registro control de distribución de locker
Registro de control de entrega de turnos
Registro de control de cuadro de turnos
Registro de control de cambio de turnos
Registro de control de farmacoteca de percusores
Registro de control de listado de asistencia externo
Registro de control de funcionamiento de desfibrilador
Registro de control de stock de carro de paros
Registro de control custodia de carro de paros
Registro de control de descarga de desfibrilador
Registro de control de entrega y recibo de cilindro
Registro de control de stock de paquetes de pacientes
Registro de inventario de cubículos básicos
Registro de control de stock de paquetes de pacientes
Registro de stock caja de emergencia y medicamentos
Registro de seguimiento eventos de terapia respiratoria</t>
  </si>
  <si>
    <t xml:space="preserve">Registro en Base de datos de remisiones
Registro en Base de datos de infecciones
Registro en Base de datos de plan canguro
Registro en Base de datos de cardiopatías
Registro en Base de datos de cirugías neonatos
Registro en Base de datos de asistencia perinatal
Registro en Base de datos menores de 1500 gramos
Registro en Base de datos de muertes por mes
Registro en Base de datos muertes sala de parto
Registro en Base de datos óxido nítrico
Registro en base de datos de enterocolitis
</t>
  </si>
  <si>
    <t xml:space="preserve">Registro de stock de terapia respiratoria
Registro de stock de equipos biomédicos de terapia respiratoria
Registro de leche materna extraída
Registro de censo de pacientes
</t>
  </si>
  <si>
    <t>_</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</si>
  <si>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</si>
  <si>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</si>
  <si>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</si>
  <si>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</si>
  <si>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</si>
  <si>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</si>
  <si>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</si>
  <si>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</si>
  <si>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</si>
  <si>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</si>
  <si>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</si>
  <si>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</si>
  <si>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</si>
  <si>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</si>
  <si>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</si>
  <si>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</si>
  <si>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</si>
  <si>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</si>
  <si>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</si>
  <si>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</si>
  <si>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</si>
  <si>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</si>
  <si>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</si>
  <si>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</si>
  <si>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</si>
  <si>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</si>
  <si>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</si>
  <si>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</si>
  <si>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</si>
  <si>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</si>
  <si>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</si>
  <si>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</si>
  <si>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</si>
  <si>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38</t>
  </si>
  <si>
    <t>CÓDIGO</t>
  </si>
  <si>
    <r>
      <rPr>
        <b/>
        <sz val="12"/>
        <rFont val="Arial Narrow"/>
        <family val="2"/>
      </rPr>
      <t xml:space="preserve">Informe de Pacientes nueva EPS
Informe de indicadores a Sura
</t>
    </r>
    <r>
      <rPr>
        <sz val="12"/>
        <rFont val="Arial Narrow"/>
        <family val="2"/>
      </rPr>
      <t xml:space="preserve">  Censo de Planificación de visita hospitalaria</t>
    </r>
  </si>
  <si>
    <t>Registro de pacientes pendientes por pesario
Registro de staff de piso pélvico
Registro de actividades diarias de consulta externa
Registro de pacientes visita hospitalaria
Registro de control de actividades diarias de planificación
Registro diario de actividades de vacunación
Cronograma de limpieza de neveras
Registro de temperatura
Registro de niño vacunado
Registro de ronda diaria de vacunación</t>
  </si>
  <si>
    <t>Registro de Vacunación</t>
  </si>
  <si>
    <t>Registro de temperaturas de neveras PAI
Registro de existencias diarias de vacunas PAI
Consolidado de aplicación de bilógicos por EPS</t>
  </si>
  <si>
    <t>Registro Contable de Vacunación a Pacientes COVID</t>
  </si>
  <si>
    <t>Registro de Vacunación Contra COVID</t>
  </si>
  <si>
    <t>Revisión de Base de datos de pacientes transfundidos por parte de la Secretaria de Salud</t>
  </si>
  <si>
    <t>Registro de pacientes pendientes por pesario
Registro de staff de piso pélvico
Registro de entrega de elementos de protección personal
Registro de control de plan de vacaciones
Registro de entrega de turnos de enfermería
Registro de control de carro de paros
Registro de control de stock de código rojo
Registro de control de funcionamiento de desfibrilador
Registro de control de carro de paros
Registro de control de cuadro de turnos
Registro de control de incapacidades</t>
  </si>
  <si>
    <t>Registro de Base de Datos de censo diario de pacientes de hospitalización
Registro de Base de Datos de eventos adversos
Registro de Base de Datos de NPS</t>
  </si>
  <si>
    <t>Acta de Junta</t>
  </si>
  <si>
    <t>Registro Capex</t>
  </si>
  <si>
    <t>Informe de Gestión anual a Junta Directiva
Informe Normativo a Gerencia</t>
  </si>
  <si>
    <t>Concepto Jurídico</t>
  </si>
  <si>
    <t>Proceso de Terapia Intensiva</t>
  </si>
  <si>
    <t>Registro de Base de datos de Farmacia</t>
  </si>
  <si>
    <t>Proceso de Auditoría de Terceros</t>
  </si>
  <si>
    <t>Registro de Base de datos</t>
  </si>
  <si>
    <t>37</t>
  </si>
  <si>
    <t>Programa del Sistema de Seguridad y Salud en el Trabajo</t>
  </si>
  <si>
    <t>CUADRO NIVEL ESTRUCTURAL
CLÍNICA DEL PRADO</t>
  </si>
  <si>
    <t>SECCIÓN</t>
  </si>
  <si>
    <t>SUBSECCIÓN</t>
  </si>
  <si>
    <t>CODIGO SUBSECCIÓN</t>
  </si>
  <si>
    <t>CÓDIGO SUBSECCIÓN DE PRIMER NIVEL</t>
  </si>
  <si>
    <t>SUBSECCIÓN DE PRIMER NIVEL</t>
  </si>
  <si>
    <t>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</si>
</sst>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Calibri"/>
    </font>
    <font>
      <sz val="11"/>
      <color rgb="FF000000"/>
      <name val="Calibri Light"/>
      <family val="2"/>
    </font>
    <font>
      <b/>
      <sz val="10"/>
      <name val="Calibri Light"/>
      <family val="2"/>
    </font>
    <font>
      <b/>
      <sz val="9"/>
      <name val="Calibri Light"/>
      <family val="2"/>
    </font>
    <font>
      <b/>
      <sz val="11"/>
      <color rgb="FF000000"/>
      <name val="Calibri Light"/>
      <family val="2"/>
    </font>
    <font>
      <b/>
      <sz val="12"/>
      <name val="Calibri Light"/>
      <family val="2"/>
    </font>
    <font>
      <sz val="12"/>
      <name val="Arial Narrow"/>
      <family val="2"/>
    </font>
    <font>
      <sz val="10"/>
      <color rgb="FF000000"/>
      <name val="Arial"/>
      <family val="2"/>
    </font>
    <font>
      <b/>
      <sz val="36"/>
      <color rgb="FF000000"/>
      <name val="Arial Narrow"/>
      <family val="2"/>
    </font>
    <font>
      <b/>
      <sz val="12"/>
      <color rgb="FF000000"/>
      <name val="Arial Narrow"/>
      <family val="2"/>
    </font>
    <font>
      <b/>
      <sz val="12"/>
      <name val="Arial Narrow"/>
      <family val="2"/>
    </font>
    <font>
      <sz val="12"/>
      <color rgb="FF000000"/>
      <name val="Arial Narrow"/>
      <family val="2"/>
    </font>
    <font>
      <b/>
      <i/>
      <sz val="36"/>
      <color rgb="FF525252"/>
      <name val="Arial Narrow"/>
      <family val="2"/>
    </font>
    <font>
      <b/>
      <sz val="12"/>
      <color rgb="FFADAAAA"/>
      <name val="Arial Narrow"/>
      <family val="2"/>
    </font>
    <font>
      <sz val="12"/>
      <name val="Arial Narrow"/>
      <family val="2"/>
    </font>
    <font>
      <sz val="12"/>
      <color rgb="FF000000"/>
      <name val="Arial Narrow"/>
      <family val="2"/>
    </font>
    <font>
      <sz val="8"/>
      <name val="Calibri"/>
      <family val="2"/>
    </font>
    <font>
      <sz val="12"/>
      <color theme="5"/>
      <name val="Arial Narrow"/>
      <family val="2"/>
    </font>
    <font>
      <b/>
      <sz val="10"/>
      <color rgb="FF000000"/>
      <name val="Arial Nova"/>
      <family val="2"/>
    </font>
    <font>
      <sz val="10"/>
      <color rgb="FF000000"/>
      <name val="Arial Nova"/>
      <family val="2"/>
    </font>
    <font>
      <sz val="11"/>
      <color theme="1"/>
      <name val="Arial Nova"/>
      <family val="2"/>
    </font>
    <font>
      <sz val="11"/>
      <color theme="1"/>
      <name val="Calibri Light"/>
      <family val="2"/>
      <scheme val="major"/>
    </font>
    <font>
      <sz val="10"/>
      <color theme="1"/>
      <name val="Arial"/>
      <family val="2"/>
    </font>
    <font>
      <sz val="8"/>
      <name val="Calibri"/>
      <family val="2"/>
    </font>
    <font>
      <sz val="12"/>
      <color theme="5"/>
      <name val="Arial"/>
      <family val="2"/>
    </font>
    <font>
      <sz val="10"/>
      <color theme="5"/>
      <name val="Arial"/>
      <family val="2"/>
    </font>
    <font>
      <sz val="11"/>
      <name val="Calibri"/>
      <family val="2"/>
    </font>
    <font>
      <b/>
      <sz val="16"/>
      <color theme="1" tint="0.34998626667073579"/>
      <name val="Arial"/>
      <family val="2"/>
    </font>
  </fonts>
  <fills count="5">
    <fill>
      <patternFill patternType="none"/>
    </fill>
    <fill>
      <patternFill patternType="gray125"/>
    </fill>
    <fill>
      <patternFill patternType="solid">
        <fgColor rgb="FFFFFFFF"/>
        <bgColor indexed="64"/>
      </patternFill>
    </fill>
    <fill>
      <patternFill patternType="solid">
        <fgColor rgb="FF62E0DA"/>
        <bgColor indexed="64"/>
      </patternFill>
    </fill>
    <fill>
      <patternFill patternType="solid">
        <fgColor theme="0"/>
        <bgColor indexed="64"/>
      </patternFill>
    </fill>
  </fills>
  <borders count="46">
    <border>
      <left/>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
    <xf numFmtId="0" fontId="0" fillId="0" borderId="0">
      <alignment vertical="center"/>
    </xf>
  </cellStyleXfs>
  <cellXfs count="215">
    <xf numFmtId="0" fontId="0" fillId="0" borderId="0" xfId="0">
      <alignment vertical="center"/>
    </xf>
    <xf numFmtId="0" fontId="1" fillId="0" borderId="0" xfId="0" applyFont="1" applyAlignment="1">
      <alignment horizontal="left" vertical="center"/>
    </xf>
    <xf numFmtId="0" fontId="1" fillId="0" borderId="0" xfId="0" applyFont="1" applyAlignment="1">
      <alignment horizontal="left"/>
    </xf>
    <xf numFmtId="0" fontId="3" fillId="2" borderId="0" xfId="0" applyFont="1" applyFill="1" applyAlignment="1">
      <alignment vertical="center" wrapText="1"/>
    </xf>
    <xf numFmtId="0" fontId="4" fillId="0" borderId="0" xfId="0" applyFont="1" applyAlignment="1">
      <alignment horizont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6" fillId="0" borderId="5"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left" vertical="center"/>
    </xf>
    <xf numFmtId="0" fontId="10" fillId="0" borderId="0" xfId="0" applyFont="1" applyAlignment="1">
      <alignment horizontal="center" vertical="center" wrapText="1"/>
    </xf>
    <xf numFmtId="0" fontId="6" fillId="0" borderId="5" xfId="0" applyFont="1" applyBorder="1" applyAlignment="1">
      <alignment horizontal="left" vertical="top" wrapText="1"/>
    </xf>
    <xf numFmtId="0" fontId="6" fillId="0" borderId="10" xfId="0" applyFont="1" applyBorder="1" applyAlignment="1">
      <alignment horizontal="left" vertical="center" wrapText="1"/>
    </xf>
    <xf numFmtId="0" fontId="6" fillId="0" borderId="10" xfId="0" applyFont="1" applyBorder="1" applyAlignment="1">
      <alignment horizontal="center" vertical="center" wrapText="1"/>
    </xf>
    <xf numFmtId="0" fontId="6" fillId="0" borderId="10" xfId="0" applyFont="1" applyBorder="1" applyAlignment="1">
      <alignment horizontal="left" vertical="top" wrapText="1"/>
    </xf>
    <xf numFmtId="0" fontId="6" fillId="0" borderId="12" xfId="0" applyFont="1" applyBorder="1" applyAlignment="1">
      <alignment horizontal="left" vertical="center" wrapText="1"/>
    </xf>
    <xf numFmtId="0" fontId="6" fillId="0" borderId="10" xfId="0" applyFont="1" applyBorder="1" applyAlignment="1">
      <alignment horizontal="left" vertical="top"/>
    </xf>
    <xf numFmtId="0" fontId="6" fillId="0" borderId="6" xfId="0" applyFont="1" applyBorder="1" applyAlignment="1">
      <alignment horizontal="left" vertical="center" wrapText="1"/>
    </xf>
    <xf numFmtId="0" fontId="6" fillId="0" borderId="6" xfId="0" applyFont="1" applyBorder="1" applyAlignment="1">
      <alignment horizontal="left" vertical="top" wrapText="1"/>
    </xf>
    <xf numFmtId="0" fontId="11" fillId="0" borderId="10" xfId="0" applyFont="1" applyBorder="1" applyAlignment="1">
      <alignment vertical="top"/>
    </xf>
    <xf numFmtId="0" fontId="11" fillId="0" borderId="10" xfId="0" applyFont="1" applyBorder="1" applyAlignment="1">
      <alignment horizontal="left" vertical="top" wrapText="1"/>
    </xf>
    <xf numFmtId="0" fontId="6" fillId="0" borderId="13" xfId="0" applyFont="1" applyBorder="1" applyAlignment="1">
      <alignment horizontal="left" vertical="center" wrapText="1"/>
    </xf>
    <xf numFmtId="0" fontId="6" fillId="0" borderId="7" xfId="0" applyFont="1" applyBorder="1" applyAlignment="1">
      <alignment horizontal="left" vertical="top" wrapText="1"/>
    </xf>
    <xf numFmtId="0" fontId="6" fillId="0" borderId="15" xfId="0" applyFont="1" applyBorder="1" applyAlignment="1">
      <alignment horizontal="left" vertical="center"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0" fontId="6" fillId="0" borderId="13" xfId="0" applyFont="1" applyBorder="1" applyAlignment="1">
      <alignment horizontal="left" vertical="top" wrapText="1"/>
    </xf>
    <xf numFmtId="0" fontId="6" fillId="0" borderId="17" xfId="0" applyFont="1" applyBorder="1" applyAlignment="1">
      <alignment horizontal="left" vertical="top" wrapText="1"/>
    </xf>
    <xf numFmtId="0" fontId="6" fillId="0" borderId="17" xfId="0" applyFont="1" applyBorder="1" applyAlignment="1">
      <alignment horizontal="left" vertical="center" wrapText="1"/>
    </xf>
    <xf numFmtId="0" fontId="6" fillId="0" borderId="19" xfId="0" applyFont="1" applyBorder="1" applyAlignment="1">
      <alignment horizontal="left" vertical="top" wrapText="1"/>
    </xf>
    <xf numFmtId="0" fontId="6" fillId="0" borderId="20" xfId="0" applyFont="1" applyBorder="1" applyAlignment="1">
      <alignment horizontal="left" vertical="center" wrapText="1"/>
    </xf>
    <xf numFmtId="0" fontId="6" fillId="0" borderId="8" xfId="0" applyFont="1" applyBorder="1" applyAlignment="1">
      <alignment horizontal="left" vertical="center" wrapText="1"/>
    </xf>
    <xf numFmtId="0" fontId="6" fillId="0" borderId="15" xfId="0" applyFont="1" applyBorder="1" applyAlignment="1">
      <alignment horizontal="left" vertical="top"/>
    </xf>
    <xf numFmtId="0" fontId="11" fillId="0" borderId="0" xfId="0" applyFont="1" applyAlignment="1">
      <alignment horizontal="left" vertical="center"/>
    </xf>
    <xf numFmtId="49" fontId="11" fillId="0" borderId="0" xfId="0" applyNumberFormat="1" applyFont="1" applyAlignment="1">
      <alignment horizontal="center" vertical="center"/>
    </xf>
    <xf numFmtId="0" fontId="11" fillId="0" borderId="0" xfId="0" applyFont="1" applyAlignment="1">
      <alignment horizontal="center" vertical="center"/>
    </xf>
    <xf numFmtId="0" fontId="10" fillId="3" borderId="26" xfId="0" applyFont="1" applyFill="1" applyBorder="1" applyAlignment="1">
      <alignment vertical="center" wrapText="1"/>
    </xf>
    <xf numFmtId="0" fontId="10" fillId="3" borderId="11" xfId="0" applyFont="1" applyFill="1" applyBorder="1" applyAlignment="1">
      <alignment vertical="center" wrapText="1"/>
    </xf>
    <xf numFmtId="0" fontId="10" fillId="3" borderId="12" xfId="0" applyFont="1" applyFill="1" applyBorder="1" applyAlignment="1">
      <alignment horizontal="center" vertical="center" wrapText="1"/>
    </xf>
    <xf numFmtId="0" fontId="10" fillId="2" borderId="21" xfId="0" applyFont="1" applyFill="1" applyBorder="1" applyAlignment="1">
      <alignment vertical="center" wrapText="1"/>
    </xf>
    <xf numFmtId="0" fontId="10" fillId="2" borderId="27" xfId="0" applyFont="1" applyFill="1" applyBorder="1" applyAlignment="1">
      <alignment horizontal="center" vertical="center" wrapText="1"/>
    </xf>
    <xf numFmtId="0" fontId="11" fillId="0" borderId="0" xfId="0" applyFont="1" applyAlignment="1"/>
    <xf numFmtId="0" fontId="14" fillId="0" borderId="10" xfId="0" applyFont="1" applyBorder="1" applyAlignment="1">
      <alignment horizontal="left" vertical="top" wrapText="1"/>
    </xf>
    <xf numFmtId="0" fontId="14" fillId="0" borderId="10" xfId="0" applyFont="1" applyBorder="1" applyAlignment="1">
      <alignment horizontal="left" vertical="center" wrapText="1"/>
    </xf>
    <xf numFmtId="0" fontId="14" fillId="0" borderId="0" xfId="0" applyFont="1" applyAlignment="1">
      <alignment horizontal="left" vertical="center" wrapText="1"/>
    </xf>
    <xf numFmtId="0" fontId="15" fillId="2" borderId="10" xfId="0" applyFont="1" applyFill="1" applyBorder="1" applyAlignment="1">
      <alignment horizontal="left" vertical="center" wrapText="1"/>
    </xf>
    <xf numFmtId="0" fontId="14" fillId="0" borderId="13" xfId="0" applyFont="1" applyBorder="1" applyAlignment="1">
      <alignment horizontal="left" vertical="center" wrapText="1"/>
    </xf>
    <xf numFmtId="0" fontId="14" fillId="2" borderId="10" xfId="0" applyFont="1" applyFill="1" applyBorder="1" applyAlignment="1">
      <alignment horizontal="left" vertical="center" wrapText="1"/>
    </xf>
    <xf numFmtId="0" fontId="14" fillId="0" borderId="13" xfId="0" applyFont="1" applyBorder="1" applyAlignment="1">
      <alignment horizontal="left" vertical="top" wrapText="1"/>
    </xf>
    <xf numFmtId="0" fontId="14" fillId="2" borderId="10" xfId="0" applyFont="1" applyFill="1" applyBorder="1" applyAlignment="1">
      <alignment horizontal="left" vertical="top" wrapText="1"/>
    </xf>
    <xf numFmtId="0" fontId="14" fillId="0" borderId="0" xfId="0" applyFont="1" applyAlignment="1">
      <alignment horizontal="left" vertical="top" wrapText="1"/>
    </xf>
    <xf numFmtId="0" fontId="14" fillId="0" borderId="17" xfId="0" applyFont="1" applyBorder="1" applyAlignment="1">
      <alignment horizontal="left" vertical="center" wrapText="1"/>
    </xf>
    <xf numFmtId="0" fontId="6" fillId="0" borderId="4" xfId="0" applyFont="1" applyBorder="1" applyAlignment="1">
      <alignment horizontal="left" vertical="center" wrapText="1"/>
    </xf>
    <xf numFmtId="0" fontId="14" fillId="0" borderId="15" xfId="0" applyFont="1" applyBorder="1" applyAlignment="1">
      <alignment horizontal="left" vertical="center" wrapText="1"/>
    </xf>
    <xf numFmtId="0" fontId="6" fillId="0" borderId="15" xfId="0" applyFont="1" applyBorder="1" applyAlignment="1">
      <alignment horizontal="center" vertical="center" wrapText="1"/>
    </xf>
    <xf numFmtId="0" fontId="14" fillId="0" borderId="15" xfId="0" applyFont="1" applyBorder="1" applyAlignment="1">
      <alignment horizontal="left" vertical="top" wrapText="1"/>
    </xf>
    <xf numFmtId="0" fontId="6" fillId="0" borderId="13" xfId="0" applyFont="1" applyBorder="1" applyAlignment="1">
      <alignment horizontal="center" vertical="center" wrapText="1"/>
    </xf>
    <xf numFmtId="0" fontId="15" fillId="2" borderId="17" xfId="0" applyFont="1" applyFill="1" applyBorder="1" applyAlignment="1">
      <alignment horizontal="left" vertical="center" wrapText="1"/>
    </xf>
    <xf numFmtId="0" fontId="6" fillId="0" borderId="18" xfId="0" applyFont="1" applyBorder="1" applyAlignment="1">
      <alignment horizontal="left" vertical="center" wrapText="1"/>
    </xf>
    <xf numFmtId="0" fontId="14" fillId="0" borderId="6" xfId="0" applyFont="1" applyBorder="1" applyAlignment="1">
      <alignment horizontal="left" vertical="center" wrapText="1"/>
    </xf>
    <xf numFmtId="0" fontId="15" fillId="2" borderId="15" xfId="0" applyFont="1" applyFill="1" applyBorder="1" applyAlignment="1">
      <alignment horizontal="left" vertical="center" wrapText="1"/>
    </xf>
    <xf numFmtId="0" fontId="15" fillId="4" borderId="10" xfId="0" applyFont="1" applyFill="1" applyBorder="1" applyAlignment="1">
      <alignment horizontal="left" vertical="center" wrapText="1"/>
    </xf>
    <xf numFmtId="0" fontId="9" fillId="2" borderId="5" xfId="0" applyFont="1" applyFill="1" applyBorder="1" applyAlignment="1">
      <alignment vertical="center" wrapText="1"/>
    </xf>
    <xf numFmtId="0" fontId="1" fillId="0" borderId="6" xfId="0" applyFont="1" applyBorder="1" applyAlignment="1">
      <alignment horizontal="left"/>
    </xf>
    <xf numFmtId="0" fontId="9" fillId="0" borderId="5" xfId="0" applyFont="1" applyBorder="1" applyAlignment="1"/>
    <xf numFmtId="0" fontId="11" fillId="0" borderId="5" xfId="0" applyFont="1" applyBorder="1" applyAlignment="1"/>
    <xf numFmtId="0" fontId="11" fillId="2" borderId="5"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 fillId="0" borderId="8" xfId="0" applyFont="1" applyBorder="1" applyAlignment="1">
      <alignment horizontal="left"/>
    </xf>
    <xf numFmtId="0" fontId="15" fillId="2" borderId="13" xfId="0" applyFont="1" applyFill="1" applyBorder="1" applyAlignment="1">
      <alignment horizontal="left" vertical="center" wrapText="1"/>
    </xf>
    <xf numFmtId="0" fontId="14" fillId="4" borderId="10" xfId="0" applyFont="1" applyFill="1" applyBorder="1" applyAlignment="1">
      <alignment horizontal="left" vertical="center" wrapText="1"/>
    </xf>
    <xf numFmtId="0" fontId="6" fillId="0" borderId="14" xfId="0" applyFont="1" applyBorder="1" applyAlignment="1">
      <alignment horizontal="left" vertical="top" wrapText="1"/>
    </xf>
    <xf numFmtId="0" fontId="6" fillId="0" borderId="29" xfId="0" applyFont="1" applyBorder="1" applyAlignment="1">
      <alignment horizontal="left" vertical="top" wrapText="1"/>
    </xf>
    <xf numFmtId="0" fontId="17" fillId="0" borderId="10" xfId="0" applyFont="1" applyBorder="1" applyAlignment="1">
      <alignment horizontal="left" vertical="top" wrapText="1"/>
    </xf>
    <xf numFmtId="0" fontId="6" fillId="4" borderId="10" xfId="0" applyFont="1" applyFill="1" applyBorder="1" applyAlignment="1">
      <alignment horizontal="left" vertical="top" wrapText="1"/>
    </xf>
    <xf numFmtId="0" fontId="6" fillId="4" borderId="10" xfId="0" applyFont="1" applyFill="1" applyBorder="1" applyAlignment="1">
      <alignment horizontal="left" vertical="center" wrapText="1"/>
    </xf>
    <xf numFmtId="0" fontId="14" fillId="4" borderId="10" xfId="0" applyFont="1" applyFill="1" applyBorder="1" applyAlignment="1">
      <alignment horizontal="left" vertical="top" wrapText="1"/>
    </xf>
    <xf numFmtId="0" fontId="6" fillId="4" borderId="15" xfId="0" applyFont="1" applyFill="1" applyBorder="1" applyAlignment="1">
      <alignment horizontal="left" vertical="top" wrapText="1"/>
    </xf>
    <xf numFmtId="0" fontId="6" fillId="4" borderId="13" xfId="0" applyFont="1" applyFill="1" applyBorder="1" applyAlignment="1">
      <alignment horizontal="left" vertical="top" wrapText="1"/>
    </xf>
    <xf numFmtId="0" fontId="6" fillId="4" borderId="9" xfId="0" applyFont="1" applyFill="1" applyBorder="1" applyAlignment="1">
      <alignment horizontal="left" vertical="top" wrapText="1"/>
    </xf>
    <xf numFmtId="0" fontId="6" fillId="0" borderId="27" xfId="0" applyFont="1" applyBorder="1" applyAlignment="1">
      <alignment horizontal="left" vertical="center" wrapText="1"/>
    </xf>
    <xf numFmtId="0" fontId="6" fillId="0" borderId="14" xfId="0" applyFont="1" applyBorder="1" applyAlignment="1">
      <alignment horizontal="left" vertical="center" wrapText="1"/>
    </xf>
    <xf numFmtId="0" fontId="11" fillId="0" borderId="6" xfId="0" applyFont="1" applyBorder="1" applyAlignment="1">
      <alignment horizontal="left" vertical="top" wrapText="1"/>
    </xf>
    <xf numFmtId="0" fontId="11" fillId="0" borderId="9" xfId="0" applyFont="1" applyBorder="1" applyAlignment="1">
      <alignment vertical="top"/>
    </xf>
    <xf numFmtId="0" fontId="17" fillId="0" borderId="17" xfId="0" applyFont="1" applyBorder="1" applyAlignment="1">
      <alignment horizontal="left" vertical="top" wrapText="1"/>
    </xf>
    <xf numFmtId="0" fontId="6" fillId="0" borderId="25" xfId="0" applyFont="1" applyBorder="1" applyAlignment="1">
      <alignment horizontal="left" vertical="center" wrapText="1"/>
    </xf>
    <xf numFmtId="0" fontId="6" fillId="0" borderId="8" xfId="0" applyFont="1" applyBorder="1" applyAlignment="1">
      <alignment horizontal="left" vertical="top" wrapText="1"/>
    </xf>
    <xf numFmtId="0" fontId="17" fillId="0" borderId="15" xfId="0" applyFont="1" applyBorder="1" applyAlignment="1">
      <alignment horizontal="left" vertical="top" wrapText="1"/>
    </xf>
    <xf numFmtId="0" fontId="6" fillId="4" borderId="17" xfId="0" applyFont="1" applyFill="1" applyBorder="1" applyAlignment="1">
      <alignment horizontal="left" vertical="top" wrapText="1"/>
    </xf>
    <xf numFmtId="0" fontId="11" fillId="4" borderId="10" xfId="0" applyFont="1" applyFill="1" applyBorder="1" applyAlignment="1">
      <alignment horizontal="left" vertical="top" wrapText="1"/>
    </xf>
    <xf numFmtId="0" fontId="14" fillId="4" borderId="15" xfId="0" applyFont="1" applyFill="1" applyBorder="1" applyAlignment="1">
      <alignment horizontal="left" vertical="top" wrapText="1"/>
    </xf>
    <xf numFmtId="0" fontId="6" fillId="4" borderId="9"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0" fillId="2" borderId="0" xfId="0" applyFont="1" applyFill="1" applyAlignment="1">
      <alignment vertical="center" wrapText="1"/>
    </xf>
    <xf numFmtId="49" fontId="11" fillId="0" borderId="14" xfId="0" applyNumberFormat="1" applyFont="1" applyBorder="1" applyAlignment="1">
      <alignment horizontal="center" vertical="center"/>
    </xf>
    <xf numFmtId="0" fontId="6" fillId="0" borderId="38" xfId="0" applyFont="1" applyBorder="1" applyAlignment="1">
      <alignment horizontal="left" vertical="center" wrapText="1"/>
    </xf>
    <xf numFmtId="0" fontId="6" fillId="4" borderId="15" xfId="0" applyFont="1" applyFill="1" applyBorder="1" applyAlignment="1">
      <alignment horizontal="left" vertical="top"/>
    </xf>
    <xf numFmtId="0" fontId="17" fillId="0" borderId="13" xfId="0" applyFont="1" applyBorder="1" applyAlignment="1">
      <alignment horizontal="left" vertical="top" wrapText="1"/>
    </xf>
    <xf numFmtId="0" fontId="15" fillId="4" borderId="13" xfId="0" applyFont="1" applyFill="1" applyBorder="1" applyAlignment="1">
      <alignment horizontal="left" vertical="center" wrapText="1"/>
    </xf>
    <xf numFmtId="0" fontId="15" fillId="4" borderId="15" xfId="0" applyFont="1" applyFill="1" applyBorder="1" applyAlignment="1">
      <alignment horizontal="left" vertical="center" wrapText="1"/>
    </xf>
    <xf numFmtId="0" fontId="6" fillId="4" borderId="18" xfId="0" applyFont="1" applyFill="1" applyBorder="1" applyAlignment="1">
      <alignment horizontal="left" vertical="top" wrapText="1"/>
    </xf>
    <xf numFmtId="0" fontId="6" fillId="0" borderId="18" xfId="0" applyFont="1" applyBorder="1" applyAlignment="1">
      <alignment horizontal="left" vertical="top" wrapText="1"/>
    </xf>
    <xf numFmtId="0" fontId="14" fillId="2" borderId="13" xfId="0" applyFont="1" applyFill="1" applyBorder="1" applyAlignment="1">
      <alignment horizontal="left" vertical="center" wrapText="1"/>
    </xf>
    <xf numFmtId="0" fontId="6" fillId="0" borderId="28" xfId="0" applyFont="1" applyBorder="1" applyAlignment="1">
      <alignment horizontal="left" vertical="top" wrapText="1"/>
    </xf>
    <xf numFmtId="0" fontId="6" fillId="4" borderId="6" xfId="0" applyFont="1" applyFill="1" applyBorder="1" applyAlignment="1">
      <alignment horizontal="left" vertical="center" wrapText="1"/>
    </xf>
    <xf numFmtId="0" fontId="11" fillId="2" borderId="10" xfId="0" applyFont="1" applyFill="1" applyBorder="1" applyAlignment="1">
      <alignment horizontal="left" vertical="top" wrapText="1"/>
    </xf>
    <xf numFmtId="0" fontId="6" fillId="4" borderId="10" xfId="0" applyFont="1" applyFill="1" applyBorder="1" applyAlignment="1">
      <alignment horizontal="left" vertical="top"/>
    </xf>
    <xf numFmtId="0" fontId="6" fillId="0" borderId="17" xfId="0" applyFont="1" applyBorder="1" applyAlignment="1">
      <alignment horizontal="left" vertical="top"/>
    </xf>
    <xf numFmtId="0" fontId="6" fillId="0" borderId="22" xfId="0" applyFont="1" applyBorder="1" applyAlignment="1">
      <alignment horizontal="left" vertical="top" wrapText="1"/>
    </xf>
    <xf numFmtId="0" fontId="6" fillId="4" borderId="17" xfId="0" applyFont="1" applyFill="1" applyBorder="1" applyAlignment="1">
      <alignment horizontal="left" vertical="top"/>
    </xf>
    <xf numFmtId="0" fontId="6" fillId="0" borderId="20" xfId="0" applyFont="1" applyBorder="1" applyAlignment="1">
      <alignment horizontal="left" vertical="top" wrapText="1"/>
    </xf>
    <xf numFmtId="0" fontId="6" fillId="0" borderId="36" xfId="0" applyFont="1" applyBorder="1" applyAlignment="1">
      <alignment horizontal="left" vertical="center" wrapText="1"/>
    </xf>
    <xf numFmtId="0" fontId="6" fillId="4" borderId="14" xfId="0" applyFont="1" applyFill="1" applyBorder="1" applyAlignment="1">
      <alignment horizontal="left" vertical="center" wrapText="1"/>
    </xf>
    <xf numFmtId="0" fontId="7" fillId="4" borderId="0" xfId="0" applyFont="1" applyFill="1">
      <alignment vertical="center"/>
    </xf>
    <xf numFmtId="0" fontId="18" fillId="4" borderId="0" xfId="0" applyFont="1" applyFill="1" applyAlignment="1">
      <alignment horizontal="left" vertical="center" indent="1"/>
    </xf>
    <xf numFmtId="0" fontId="19" fillId="4" borderId="0" xfId="0" applyFont="1" applyFill="1" applyAlignment="1">
      <alignment horizontal="left" vertical="center" indent="2"/>
    </xf>
    <xf numFmtId="0" fontId="20" fillId="0" borderId="0" xfId="0" applyFont="1" applyAlignment="1">
      <alignment horizontal="left" indent="2"/>
    </xf>
    <xf numFmtId="0" fontId="6" fillId="4" borderId="14" xfId="0" applyFont="1" applyFill="1" applyBorder="1" applyAlignment="1">
      <alignment horizontal="left" vertical="top" wrapText="1"/>
    </xf>
    <xf numFmtId="0" fontId="6" fillId="0" borderId="27" xfId="0" applyFont="1" applyBorder="1" applyAlignment="1">
      <alignment horizontal="left" wrapText="1"/>
    </xf>
    <xf numFmtId="0" fontId="6" fillId="4" borderId="6" xfId="0" applyFont="1" applyFill="1" applyBorder="1" applyAlignment="1">
      <alignment horizontal="left" vertical="top" wrapText="1"/>
    </xf>
    <xf numFmtId="0" fontId="6" fillId="0" borderId="39" xfId="0" applyFont="1" applyBorder="1" applyAlignment="1">
      <alignment horizontal="left" vertical="top" wrapText="1"/>
    </xf>
    <xf numFmtId="0" fontId="6" fillId="0" borderId="38" xfId="0" applyFont="1" applyBorder="1" applyAlignment="1">
      <alignment horizontal="left" vertical="top" wrapText="1"/>
    </xf>
    <xf numFmtId="0" fontId="6" fillId="0" borderId="35" xfId="0" applyFont="1" applyBorder="1" applyAlignment="1">
      <alignment horizontal="left" vertical="center" wrapText="1"/>
    </xf>
    <xf numFmtId="0" fontId="6" fillId="2" borderId="10"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8" xfId="0" applyFont="1" applyFill="1" applyBorder="1" applyAlignment="1">
      <alignment horizontal="left" vertical="center" wrapText="1"/>
    </xf>
    <xf numFmtId="0" fontId="6" fillId="0" borderId="37" xfId="0" applyFont="1" applyBorder="1" applyAlignment="1">
      <alignment horizontal="left" vertical="center" wrapText="1"/>
    </xf>
    <xf numFmtId="0" fontId="15" fillId="2" borderId="18" xfId="0" applyFont="1" applyFill="1" applyBorder="1" applyAlignment="1">
      <alignment horizontal="left" vertical="center" wrapText="1"/>
    </xf>
    <xf numFmtId="0" fontId="21" fillId="0" borderId="0" xfId="0" applyFont="1" applyAlignment="1"/>
    <xf numFmtId="0" fontId="11" fillId="2" borderId="10"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4" fillId="0" borderId="18" xfId="0" applyFont="1" applyBorder="1" applyAlignment="1">
      <alignment horizontal="left" vertical="center" wrapText="1"/>
    </xf>
    <xf numFmtId="0" fontId="22" fillId="4" borderId="10"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14" fillId="0" borderId="18" xfId="0" applyFont="1" applyBorder="1" applyAlignment="1">
      <alignment horizontal="left" vertical="top" wrapText="1"/>
    </xf>
    <xf numFmtId="0" fontId="6" fillId="4" borderId="18" xfId="0" applyFont="1" applyFill="1" applyBorder="1" applyAlignment="1">
      <alignment horizontal="left" vertical="center" wrapText="1"/>
    </xf>
    <xf numFmtId="0" fontId="17" fillId="0" borderId="10" xfId="0" applyFont="1" applyBorder="1" applyAlignment="1">
      <alignment horizontal="left" vertical="center" wrapText="1"/>
    </xf>
    <xf numFmtId="0" fontId="6" fillId="2" borderId="13" xfId="0" applyFont="1" applyFill="1" applyBorder="1" applyAlignment="1">
      <alignment horizontal="left" vertical="center" wrapText="1"/>
    </xf>
    <xf numFmtId="0" fontId="17" fillId="0" borderId="13" xfId="0" applyFont="1" applyBorder="1" applyAlignment="1">
      <alignment horizontal="left" vertical="center" wrapText="1"/>
    </xf>
    <xf numFmtId="0" fontId="14" fillId="2" borderId="15" xfId="0" applyFont="1" applyFill="1" applyBorder="1" applyAlignment="1">
      <alignment horizontal="left" vertical="center" wrapText="1"/>
    </xf>
    <xf numFmtId="0" fontId="17" fillId="0" borderId="15" xfId="0" applyFont="1" applyBorder="1" applyAlignment="1">
      <alignment horizontal="left" vertical="center" wrapText="1"/>
    </xf>
    <xf numFmtId="0" fontId="6" fillId="0" borderId="28" xfId="0" applyFont="1" applyBorder="1" applyAlignment="1">
      <alignment horizontal="left" vertical="center" wrapText="1"/>
    </xf>
    <xf numFmtId="0" fontId="6" fillId="2" borderId="15" xfId="0" applyFont="1" applyFill="1" applyBorder="1" applyAlignment="1">
      <alignment horizontal="left" vertical="center" wrapText="1"/>
    </xf>
    <xf numFmtId="0" fontId="14" fillId="2" borderId="15" xfId="0" applyFont="1" applyFill="1" applyBorder="1" applyAlignment="1">
      <alignment horizontal="left" vertical="top" wrapText="1"/>
    </xf>
    <xf numFmtId="0" fontId="17"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7" xfId="0" applyFont="1" applyFill="1" applyBorder="1" applyAlignment="1">
      <alignment horizontal="left" vertical="top" wrapText="1"/>
    </xf>
    <xf numFmtId="0" fontId="17" fillId="2" borderId="15" xfId="0" applyFont="1" applyFill="1" applyBorder="1" applyAlignment="1">
      <alignment horizontal="left" vertical="top" wrapText="1"/>
    </xf>
    <xf numFmtId="0" fontId="25" fillId="2" borderId="13"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7"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6" fillId="0" borderId="18" xfId="0" applyFont="1" applyBorder="1" applyAlignment="1">
      <alignment horizontal="center" vertical="center" wrapText="1"/>
    </xf>
    <xf numFmtId="0" fontId="11" fillId="2" borderId="15" xfId="0" applyFont="1" applyFill="1" applyBorder="1" applyAlignment="1">
      <alignment horizontal="left" vertical="center" wrapText="1"/>
    </xf>
    <xf numFmtId="0" fontId="14" fillId="0" borderId="16" xfId="0" applyFont="1" applyBorder="1" applyAlignment="1">
      <alignment horizontal="left" vertical="top" wrapText="1"/>
    </xf>
    <xf numFmtId="0" fontId="6" fillId="0" borderId="30" xfId="0" applyFont="1" applyBorder="1" applyAlignment="1">
      <alignment horizontal="left" vertical="center" wrapText="1"/>
    </xf>
    <xf numFmtId="0" fontId="6" fillId="0" borderId="30" xfId="0" applyFont="1" applyBorder="1" applyAlignment="1">
      <alignment horizontal="center" vertical="center" wrapText="1"/>
    </xf>
    <xf numFmtId="0" fontId="14" fillId="4" borderId="30" xfId="0" applyFont="1" applyFill="1" applyBorder="1" applyAlignment="1">
      <alignment horizontal="left" vertical="center" wrapText="1"/>
    </xf>
    <xf numFmtId="0" fontId="22" fillId="4" borderId="30" xfId="0" applyFont="1" applyFill="1" applyBorder="1" applyAlignment="1">
      <alignment horizontal="center" vertical="center" wrapText="1"/>
    </xf>
    <xf numFmtId="0" fontId="6" fillId="4" borderId="17" xfId="0" applyFont="1" applyFill="1" applyBorder="1" applyAlignment="1">
      <alignment horizontal="left" vertical="center" wrapText="1"/>
    </xf>
    <xf numFmtId="0" fontId="22" fillId="4" borderId="17" xfId="0" applyFont="1" applyFill="1" applyBorder="1" applyAlignment="1">
      <alignment horizontal="center" vertical="center" wrapText="1"/>
    </xf>
    <xf numFmtId="0" fontId="6" fillId="4" borderId="20" xfId="0" applyFont="1" applyFill="1" applyBorder="1" applyAlignment="1">
      <alignment horizontal="left" vertical="center" wrapText="1"/>
    </xf>
    <xf numFmtId="0" fontId="24" fillId="2" borderId="18" xfId="0" applyFont="1" applyFill="1" applyBorder="1" applyAlignment="1">
      <alignment horizontal="left" vertical="top" wrapText="1"/>
    </xf>
    <xf numFmtId="0" fontId="0" fillId="0" borderId="10" xfId="0" applyBorder="1">
      <alignment vertical="center"/>
    </xf>
    <xf numFmtId="0" fontId="26" fillId="0" borderId="10" xfId="0" applyFont="1" applyBorder="1">
      <alignment vertical="center"/>
    </xf>
    <xf numFmtId="0" fontId="0" fillId="0" borderId="5" xfId="0" applyBorder="1">
      <alignment vertical="center"/>
    </xf>
    <xf numFmtId="49" fontId="11" fillId="0" borderId="6" xfId="0" applyNumberFormat="1" applyFont="1" applyBorder="1" applyAlignment="1">
      <alignment horizontal="center" vertical="center"/>
    </xf>
    <xf numFmtId="0" fontId="26" fillId="0" borderId="5" xfId="0" applyFont="1" applyBorder="1">
      <alignment vertical="center"/>
    </xf>
    <xf numFmtId="0" fontId="0" fillId="0" borderId="7" xfId="0" applyBorder="1">
      <alignment vertical="center"/>
    </xf>
    <xf numFmtId="49" fontId="11" fillId="0" borderId="8" xfId="0" applyNumberFormat="1" applyFont="1" applyBorder="1" applyAlignment="1">
      <alignment horizontal="center" vertical="center"/>
    </xf>
    <xf numFmtId="0" fontId="0" fillId="0" borderId="13" xfId="0" applyBorder="1">
      <alignment vertical="center"/>
    </xf>
    <xf numFmtId="0" fontId="10" fillId="3" borderId="2" xfId="0" applyFont="1" applyFill="1" applyBorder="1" applyAlignment="1">
      <alignment horizontal="center" vertical="center" wrapText="1"/>
    </xf>
    <xf numFmtId="49" fontId="11" fillId="0" borderId="10" xfId="0" applyNumberFormat="1" applyFont="1" applyBorder="1">
      <alignment vertical="center"/>
    </xf>
    <xf numFmtId="49" fontId="11" fillId="0" borderId="15" xfId="0" applyNumberFormat="1" applyFont="1" applyBorder="1">
      <alignment vertical="center"/>
    </xf>
    <xf numFmtId="0" fontId="0" fillId="0" borderId="15" xfId="0" applyBorder="1">
      <alignment vertical="center"/>
    </xf>
    <xf numFmtId="0" fontId="6" fillId="0" borderId="30" xfId="0" applyFont="1" applyBorder="1" applyAlignment="1">
      <alignment horizontal="left" vertical="top" wrapText="1"/>
    </xf>
    <xf numFmtId="0" fontId="14" fillId="4" borderId="13" xfId="0" applyFont="1" applyFill="1" applyBorder="1" applyAlignment="1">
      <alignment horizontal="left" vertical="center" wrapText="1"/>
    </xf>
    <xf numFmtId="0" fontId="6" fillId="0" borderId="6" xfId="0" applyFont="1" applyBorder="1" applyAlignment="1">
      <alignment vertical="center" wrapText="1"/>
    </xf>
    <xf numFmtId="0" fontId="14" fillId="0" borderId="1" xfId="0" applyFont="1" applyBorder="1" applyAlignment="1">
      <alignment horizontal="left" vertical="top" wrapText="1"/>
    </xf>
    <xf numFmtId="0" fontId="6" fillId="0" borderId="37" xfId="0" applyFont="1" applyBorder="1" applyAlignment="1">
      <alignment horizontal="left" vertical="top" wrapText="1"/>
    </xf>
    <xf numFmtId="0" fontId="6" fillId="4" borderId="19" xfId="0" applyFont="1" applyFill="1" applyBorder="1" applyAlignment="1">
      <alignment horizontal="left" vertical="top" wrapText="1"/>
    </xf>
    <xf numFmtId="0" fontId="6" fillId="0" borderId="6" xfId="0" applyFont="1" applyBorder="1" applyAlignment="1">
      <alignment horizontal="left" vertical="top"/>
    </xf>
    <xf numFmtId="0" fontId="0" fillId="0" borderId="16" xfId="0" applyBorder="1">
      <alignment vertical="center"/>
    </xf>
    <xf numFmtId="0" fontId="10" fillId="3" borderId="41" xfId="0" applyFont="1" applyFill="1" applyBorder="1" applyAlignment="1">
      <alignment horizontal="center" vertical="center" wrapText="1"/>
    </xf>
    <xf numFmtId="0" fontId="2" fillId="3" borderId="42" xfId="0" applyFont="1" applyFill="1" applyBorder="1" applyAlignment="1">
      <alignment vertical="center" wrapText="1"/>
    </xf>
    <xf numFmtId="0" fontId="2" fillId="3" borderId="36"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0" fillId="4" borderId="10" xfId="0" applyFill="1" applyBorder="1">
      <alignment vertical="center"/>
    </xf>
    <xf numFmtId="0" fontId="4" fillId="0" borderId="0" xfId="0" applyFont="1" applyAlignment="1">
      <alignment horizontal="left"/>
    </xf>
    <xf numFmtId="0" fontId="6" fillId="0" borderId="3" xfId="0" applyFont="1" applyBorder="1" applyAlignment="1">
      <alignment horizontal="left" vertical="top" wrapText="1"/>
    </xf>
    <xf numFmtId="0" fontId="6" fillId="0" borderId="9" xfId="0" applyFont="1" applyBorder="1" applyAlignment="1">
      <alignment horizontal="left" vertical="center" wrapText="1"/>
    </xf>
    <xf numFmtId="0" fontId="6" fillId="0" borderId="9" xfId="0" applyFont="1" applyBorder="1" applyAlignment="1">
      <alignment horizontal="center" vertical="center" wrapText="1"/>
    </xf>
    <xf numFmtId="0" fontId="14" fillId="0" borderId="9" xfId="0" applyFont="1" applyBorder="1" applyAlignment="1">
      <alignment horizontal="left" vertical="center" wrapText="1"/>
    </xf>
    <xf numFmtId="0" fontId="22" fillId="4" borderId="9" xfId="0" applyFont="1" applyFill="1" applyBorder="1" applyAlignment="1">
      <alignment horizontal="center" vertical="center" wrapText="1"/>
    </xf>
    <xf numFmtId="0" fontId="6" fillId="0" borderId="44" xfId="0" applyFont="1" applyBorder="1" applyAlignment="1">
      <alignment horizontal="left" vertical="top" wrapText="1"/>
    </xf>
    <xf numFmtId="0" fontId="6" fillId="0" borderId="45" xfId="0" applyFont="1" applyBorder="1" applyAlignment="1">
      <alignment horizontal="left" vertical="center" wrapText="1"/>
    </xf>
    <xf numFmtId="0" fontId="6" fillId="0" borderId="22" xfId="0" applyFont="1" applyBorder="1" applyAlignment="1">
      <alignment horizontal="center" vertical="center" wrapText="1"/>
    </xf>
    <xf numFmtId="0" fontId="22" fillId="0" borderId="15" xfId="0" applyFont="1" applyBorder="1" applyAlignment="1">
      <alignment horizontal="center" vertical="center" wrapText="1"/>
    </xf>
    <xf numFmtId="0" fontId="6" fillId="0" borderId="17" xfId="0" applyFont="1" applyBorder="1" applyAlignment="1">
      <alignment horizontal="center" vertical="center" wrapText="1"/>
    </xf>
    <xf numFmtId="0" fontId="6" fillId="4" borderId="20" xfId="0" applyFont="1" applyFill="1" applyBorder="1" applyAlignment="1">
      <alignment horizontal="left" vertical="top" wrapText="1"/>
    </xf>
    <xf numFmtId="0" fontId="27" fillId="2" borderId="40" xfId="0" applyFont="1" applyFill="1" applyBorder="1" applyAlignment="1">
      <alignment horizontal="right" vertical="center" wrapText="1"/>
    </xf>
    <xf numFmtId="0" fontId="27" fillId="2" borderId="41" xfId="0" applyFont="1" applyFill="1" applyBorder="1" applyAlignment="1">
      <alignment horizontal="right" vertical="center" wrapText="1"/>
    </xf>
    <xf numFmtId="0" fontId="8" fillId="2" borderId="32"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27" xfId="0" applyFont="1" applyFill="1" applyBorder="1" applyAlignment="1">
      <alignment horizontal="center" vertical="center" wrapText="1"/>
    </xf>
    <xf numFmtId="0" fontId="9" fillId="2" borderId="23" xfId="0" applyFont="1" applyFill="1" applyBorder="1" applyAlignment="1">
      <alignment horizontal="right" vertical="center" wrapText="1"/>
    </xf>
    <xf numFmtId="0" fontId="9" fillId="2" borderId="24" xfId="0" applyFont="1" applyFill="1" applyBorder="1" applyAlignment="1">
      <alignment horizontal="right" vertical="center" wrapText="1"/>
    </xf>
    <xf numFmtId="0" fontId="9" fillId="2" borderId="25" xfId="0" applyFont="1" applyFill="1" applyBorder="1" applyAlignment="1">
      <alignment horizontal="righ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www.wps.cn/officeDocument/2020/cellImage" Target="NUL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8582</xdr:rowOff>
    </xdr:from>
    <xdr:to>
      <xdr:col>1</xdr:col>
      <xdr:colOff>2788851</xdr:colOff>
      <xdr:row>1</xdr:row>
      <xdr:rowOff>1398716</xdr:rowOff>
    </xdr:to>
    <xdr:pic>
      <xdr:nvPicPr>
        <xdr:cNvPr id="3" name="Imagen 2">
          <a:extLst>
            <a:ext uri="{FF2B5EF4-FFF2-40B4-BE49-F238E27FC236}">
              <a16:creationId xmlns:a16="http://schemas.microsoft.com/office/drawing/2014/main" id="{382D3722-A859-44D5-8E6E-AFDBC75CEA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582"/>
          <a:ext cx="2788851" cy="1390134"/>
        </a:xfrm>
        <a:prstGeom prst="rect">
          <a:avLst/>
        </a:prstGeom>
      </xdr:spPr>
    </xdr:pic>
    <xdr:clientData/>
  </xdr:twoCellAnchor>
  <xdr:twoCellAnchor editAs="oneCell">
    <xdr:from>
      <xdr:col>3</xdr:col>
      <xdr:colOff>94392</xdr:colOff>
      <xdr:row>0</xdr:row>
      <xdr:rowOff>188784</xdr:rowOff>
    </xdr:from>
    <xdr:to>
      <xdr:col>18</xdr:col>
      <xdr:colOff>410076</xdr:colOff>
      <xdr:row>55</xdr:row>
      <xdr:rowOff>137297</xdr:rowOff>
    </xdr:to>
    <xdr:pic>
      <xdr:nvPicPr>
        <xdr:cNvPr id="2" name="Imagen 1">
          <a:extLst>
            <a:ext uri="{FF2B5EF4-FFF2-40B4-BE49-F238E27FC236}">
              <a16:creationId xmlns:a16="http://schemas.microsoft.com/office/drawing/2014/main" id="{8030A06B-F363-81E6-CC0F-8E00AC3DF33A}"/>
            </a:ext>
          </a:extLst>
        </xdr:cNvPr>
        <xdr:cNvPicPr>
          <a:picLocks noChangeAspect="1"/>
        </xdr:cNvPicPr>
      </xdr:nvPicPr>
      <xdr:blipFill rotWithShape="1">
        <a:blip xmlns:r="http://schemas.openxmlformats.org/officeDocument/2006/relationships" r:embed="rId2"/>
        <a:srcRect b="5559"/>
        <a:stretch/>
      </xdr:blipFill>
      <xdr:spPr>
        <a:xfrm>
          <a:off x="7860270" y="188784"/>
          <a:ext cx="11771428" cy="125369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406976</xdr:colOff>
      <xdr:row>0</xdr:row>
      <xdr:rowOff>0</xdr:rowOff>
    </xdr:from>
    <xdr:to>
      <xdr:col>4</xdr:col>
      <xdr:colOff>367392</xdr:colOff>
      <xdr:row>0</xdr:row>
      <xdr:rowOff>2366721</xdr:rowOff>
    </xdr:to>
    <xdr:pic>
      <xdr:nvPicPr>
        <xdr:cNvPr id="2" name="Imagen 1">
          <a:extLst>
            <a:ext uri="{FF2B5EF4-FFF2-40B4-BE49-F238E27FC236}">
              <a16:creationId xmlns:a16="http://schemas.microsoft.com/office/drawing/2014/main" id="{6FC6B609-9285-4CD2-8349-A36BA56EA8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8976" y="0"/>
          <a:ext cx="5253595" cy="2366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xdr:col>
      <xdr:colOff>3371849</xdr:colOff>
      <xdr:row>2</xdr:row>
      <xdr:rowOff>142875</xdr:rowOff>
    </xdr:to>
    <xdr:pic>
      <xdr:nvPicPr>
        <xdr:cNvPr id="3" name="Imagen 2">
          <a:extLst>
            <a:ext uri="{FF2B5EF4-FFF2-40B4-BE49-F238E27FC236}">
              <a16:creationId xmlns:a16="http://schemas.microsoft.com/office/drawing/2014/main" id="{6F045AE1-592D-4B49-8D72-EA532D2CE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1050" y="0"/>
          <a:ext cx="3352799" cy="16097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J60"/>
  <sheetViews>
    <sheetView tabSelected="1" topLeftCell="A3" zoomScale="85" zoomScaleNormal="85" workbookViewId="0">
      <selection activeCell="J63" sqref="J63"/>
    </sheetView>
  </sheetViews>
  <sheetFormatPr baseColWidth="10" defaultColWidth="11.42578125" defaultRowHeight="15" x14ac:dyDescent="0.25"/>
  <cols>
    <col min="1" max="1" width="11.42578125" style="2"/>
    <col min="2" max="2" width="72.7109375" style="1" customWidth="1"/>
    <col min="3" max="3" width="32.28515625" style="2" customWidth="1"/>
    <col min="4" max="16384" width="11.42578125" style="2"/>
  </cols>
  <sheetData>
    <row r="1" spans="2:10" ht="15.75" thickBot="1" x14ac:dyDescent="0.3"/>
    <row r="2" spans="2:10" ht="112.5" customHeight="1" thickBot="1" x14ac:dyDescent="0.3">
      <c r="B2" s="204" t="s">
        <v>627</v>
      </c>
      <c r="C2" s="205"/>
    </row>
    <row r="3" spans="2:10" ht="15.75" thickBot="1" x14ac:dyDescent="0.3">
      <c r="B3" s="187" t="s">
        <v>0</v>
      </c>
      <c r="C3" s="188"/>
      <c r="E3" s="192"/>
      <c r="F3" s="192"/>
      <c r="G3" s="192"/>
      <c r="H3" s="192"/>
      <c r="I3" s="192"/>
      <c r="J3" s="192"/>
    </row>
    <row r="4" spans="2:10" ht="14.25" customHeight="1" thickBot="1" x14ac:dyDescent="0.3">
      <c r="B4" s="3"/>
    </row>
    <row r="5" spans="2:10" s="4" customFormat="1" ht="15.75" x14ac:dyDescent="0.25">
      <c r="B5" s="5" t="s">
        <v>1</v>
      </c>
      <c r="C5" s="6" t="s">
        <v>607</v>
      </c>
      <c r="F5" s="4" t="s">
        <v>545</v>
      </c>
    </row>
    <row r="6" spans="2:10" ht="15.75" x14ac:dyDescent="0.25">
      <c r="B6" s="63" t="s">
        <v>52</v>
      </c>
      <c r="C6" s="64">
        <v>1</v>
      </c>
    </row>
    <row r="7" spans="2:10" ht="15.75" x14ac:dyDescent="0.25">
      <c r="B7" s="7" t="s">
        <v>49</v>
      </c>
      <c r="C7" s="64" t="s">
        <v>224</v>
      </c>
    </row>
    <row r="8" spans="2:10" ht="15.75" x14ac:dyDescent="0.25">
      <c r="B8" s="7" t="s">
        <v>53</v>
      </c>
      <c r="C8" s="64" t="s">
        <v>225</v>
      </c>
    </row>
    <row r="9" spans="2:10" ht="15.75" x14ac:dyDescent="0.25">
      <c r="B9" s="7" t="s">
        <v>50</v>
      </c>
      <c r="C9" s="64" t="s">
        <v>228</v>
      </c>
    </row>
    <row r="10" spans="2:10" ht="15.75" x14ac:dyDescent="0.25">
      <c r="B10" s="7" t="s">
        <v>51</v>
      </c>
      <c r="C10" s="64" t="s">
        <v>226</v>
      </c>
    </row>
    <row r="11" spans="2:10" ht="15.75" x14ac:dyDescent="0.25">
      <c r="B11" s="65" t="s">
        <v>45</v>
      </c>
      <c r="C11" s="64" t="s">
        <v>227</v>
      </c>
    </row>
    <row r="12" spans="2:10" ht="15.75" x14ac:dyDescent="0.25">
      <c r="B12" s="66" t="s">
        <v>148</v>
      </c>
      <c r="C12" s="64" t="s">
        <v>230</v>
      </c>
    </row>
    <row r="13" spans="2:10" ht="15.75" x14ac:dyDescent="0.25">
      <c r="B13" s="66" t="s">
        <v>46</v>
      </c>
      <c r="C13" s="64" t="s">
        <v>231</v>
      </c>
    </row>
    <row r="14" spans="2:10" ht="15.75" x14ac:dyDescent="0.25">
      <c r="B14" s="66" t="s">
        <v>47</v>
      </c>
      <c r="C14" s="64" t="s">
        <v>232</v>
      </c>
    </row>
    <row r="15" spans="2:10" ht="15.75" x14ac:dyDescent="0.25">
      <c r="B15" s="66" t="s">
        <v>121</v>
      </c>
      <c r="C15" s="64" t="s">
        <v>233</v>
      </c>
    </row>
    <row r="16" spans="2:10" ht="15.75" x14ac:dyDescent="0.25">
      <c r="B16" s="66" t="s">
        <v>120</v>
      </c>
      <c r="C16" s="64" t="s">
        <v>234</v>
      </c>
    </row>
    <row r="17" spans="2:10" ht="15" customHeight="1" x14ac:dyDescent="0.25">
      <c r="B17" s="66" t="s">
        <v>48</v>
      </c>
      <c r="C17" s="64" t="s">
        <v>235</v>
      </c>
    </row>
    <row r="18" spans="2:10" ht="15" customHeight="1" x14ac:dyDescent="0.25">
      <c r="B18" s="66" t="s">
        <v>403</v>
      </c>
      <c r="C18" s="64" t="s">
        <v>236</v>
      </c>
    </row>
    <row r="19" spans="2:10" ht="15.75" x14ac:dyDescent="0.25">
      <c r="B19" s="66" t="s">
        <v>129</v>
      </c>
      <c r="C19" s="64" t="s">
        <v>237</v>
      </c>
    </row>
    <row r="20" spans="2:10" ht="15.75" x14ac:dyDescent="0.25">
      <c r="B20" s="66" t="s">
        <v>149</v>
      </c>
      <c r="C20" s="64" t="s">
        <v>544</v>
      </c>
    </row>
    <row r="21" spans="2:10" ht="15.75" x14ac:dyDescent="0.25">
      <c r="B21" s="65" t="s">
        <v>17</v>
      </c>
      <c r="C21" s="64" t="s">
        <v>229</v>
      </c>
    </row>
    <row r="22" spans="2:10" ht="15.75" x14ac:dyDescent="0.25">
      <c r="B22" s="7" t="s">
        <v>38</v>
      </c>
      <c r="C22" s="64" t="s">
        <v>238</v>
      </c>
    </row>
    <row r="23" spans="2:10" ht="15.75" x14ac:dyDescent="0.25">
      <c r="B23" s="7" t="s">
        <v>39</v>
      </c>
      <c r="C23" s="64" t="s">
        <v>239</v>
      </c>
    </row>
    <row r="24" spans="2:10" ht="15.75" x14ac:dyDescent="0.25">
      <c r="B24" s="67" t="s">
        <v>40</v>
      </c>
      <c r="C24" s="64" t="s">
        <v>240</v>
      </c>
    </row>
    <row r="25" spans="2:10" ht="15.75" x14ac:dyDescent="0.25">
      <c r="B25" s="67" t="s">
        <v>41</v>
      </c>
      <c r="C25" s="64" t="s">
        <v>241</v>
      </c>
      <c r="H25" s="130"/>
      <c r="I25" s="130"/>
      <c r="J25" s="130"/>
    </row>
    <row r="26" spans="2:10" ht="15.75" x14ac:dyDescent="0.25">
      <c r="B26" s="67" t="s">
        <v>43</v>
      </c>
      <c r="C26" s="64" t="s">
        <v>242</v>
      </c>
      <c r="H26" s="130"/>
      <c r="I26" s="130"/>
      <c r="J26" s="130"/>
    </row>
    <row r="27" spans="2:10" ht="15.75" x14ac:dyDescent="0.25">
      <c r="B27" s="67" t="s">
        <v>29</v>
      </c>
      <c r="C27" s="64" t="s">
        <v>243</v>
      </c>
      <c r="H27" s="130"/>
      <c r="I27" s="130"/>
      <c r="J27" s="130"/>
    </row>
    <row r="28" spans="2:10" ht="15.75" x14ac:dyDescent="0.25">
      <c r="B28" s="67" t="s">
        <v>18</v>
      </c>
      <c r="C28" s="64" t="s">
        <v>244</v>
      </c>
      <c r="H28" s="130"/>
      <c r="I28" s="130"/>
      <c r="J28" s="130"/>
    </row>
    <row r="29" spans="2:10" ht="15.75" x14ac:dyDescent="0.25">
      <c r="B29" s="67" t="s">
        <v>44</v>
      </c>
      <c r="C29" s="64" t="s">
        <v>245</v>
      </c>
    </row>
    <row r="30" spans="2:10" ht="15.75" x14ac:dyDescent="0.25">
      <c r="B30" s="67" t="s">
        <v>90</v>
      </c>
      <c r="C30" s="64" t="s">
        <v>246</v>
      </c>
    </row>
    <row r="31" spans="2:10" ht="16.5" thickBot="1" x14ac:dyDescent="0.3">
      <c r="B31" s="68" t="s">
        <v>223</v>
      </c>
      <c r="C31" s="69" t="s">
        <v>247</v>
      </c>
    </row>
    <row r="32" spans="2:10" ht="15" customHeight="1" x14ac:dyDescent="0.25">
      <c r="B32"/>
    </row>
    <row r="33" spans="2:2" ht="33" customHeight="1" x14ac:dyDescent="0.25">
      <c r="B33"/>
    </row>
    <row r="34" spans="2:2" x14ac:dyDescent="0.25">
      <c r="B34"/>
    </row>
    <row r="35" spans="2:2" ht="30" customHeight="1" x14ac:dyDescent="0.25">
      <c r="B35"/>
    </row>
    <row r="36" spans="2:2" x14ac:dyDescent="0.25">
      <c r="B36"/>
    </row>
    <row r="37" spans="2:2" x14ac:dyDescent="0.25">
      <c r="B37"/>
    </row>
    <row r="38" spans="2:2" ht="15" customHeight="1" x14ac:dyDescent="0.25">
      <c r="B38"/>
    </row>
    <row r="39" spans="2:2" x14ac:dyDescent="0.25">
      <c r="B39"/>
    </row>
    <row r="40" spans="2:2" x14ac:dyDescent="0.25">
      <c r="B40"/>
    </row>
    <row r="41" spans="2:2" ht="15" customHeight="1" x14ac:dyDescent="0.25">
      <c r="B41"/>
    </row>
    <row r="42" spans="2:2" x14ac:dyDescent="0.25">
      <c r="B42"/>
    </row>
    <row r="43" spans="2:2" ht="15.75" customHeight="1" x14ac:dyDescent="0.25">
      <c r="B43"/>
    </row>
    <row r="44" spans="2:2" ht="15.75" customHeight="1" x14ac:dyDescent="0.25">
      <c r="B44"/>
    </row>
    <row r="45" spans="2:2" x14ac:dyDescent="0.25">
      <c r="B45"/>
    </row>
    <row r="46" spans="2:2" x14ac:dyDescent="0.25">
      <c r="B46"/>
    </row>
    <row r="47" spans="2:2" ht="15" customHeight="1" x14ac:dyDescent="0.25"/>
    <row r="51" ht="33" customHeight="1" x14ac:dyDescent="0.25"/>
    <row r="53" ht="9" customHeight="1" x14ac:dyDescent="0.25"/>
    <row r="55" ht="25.5" customHeight="1" x14ac:dyDescent="0.25"/>
    <row r="56" ht="20.25" customHeight="1" x14ac:dyDescent="0.25"/>
    <row r="58" ht="14.25" customHeight="1" x14ac:dyDescent="0.25"/>
    <row r="60" ht="15.75" customHeight="1" x14ac:dyDescent="0.25"/>
  </sheetData>
  <autoFilter ref="B5:B31" xr:uid="{00000000-0009-0000-0000-000000000000}"/>
  <mergeCells count="1">
    <mergeCell ref="B2:C2"/>
  </mergeCells>
  <phoneticPr fontId="16" type="noConversion"/>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323"/>
  <sheetViews>
    <sheetView showGridLines="0" topLeftCell="H1" zoomScale="70" zoomScaleNormal="70" zoomScalePageLayoutView="70" workbookViewId="0">
      <selection activeCell="E5" sqref="E5"/>
    </sheetView>
  </sheetViews>
  <sheetFormatPr baseColWidth="10" defaultColWidth="11.42578125" defaultRowHeight="15.75" x14ac:dyDescent="0.25"/>
  <cols>
    <col min="1" max="1" width="11.42578125" style="8"/>
    <col min="2" max="2" width="41.7109375" style="8" customWidth="1"/>
    <col min="3" max="3" width="21.85546875" style="8" customWidth="1"/>
    <col min="4" max="4" width="16" style="9" customWidth="1"/>
    <col min="5" max="5" width="46.42578125" style="8" customWidth="1"/>
    <col min="6" max="6" width="18.5703125" style="9" customWidth="1"/>
    <col min="7" max="7" width="61.5703125" style="45" customWidth="1"/>
    <col min="8" max="8" width="21.7109375" style="8" customWidth="1"/>
    <col min="9" max="9" width="59.42578125" style="51" customWidth="1"/>
    <col min="10" max="10" width="17.85546875" style="9" customWidth="1"/>
    <col min="11" max="11" width="62" style="8" hidden="1" customWidth="1"/>
    <col min="12" max="12" width="17.7109375" style="9" bestFit="1" customWidth="1"/>
    <col min="13" max="13" width="41" style="8" customWidth="1"/>
    <col min="14" max="14" width="60.28515625" style="8" customWidth="1"/>
    <col min="15" max="16384" width="11.42578125" style="8"/>
  </cols>
  <sheetData>
    <row r="1" spans="2:14" s="10" customFormat="1" ht="191.25" customHeight="1" x14ac:dyDescent="0.25">
      <c r="B1" s="206" t="s">
        <v>14</v>
      </c>
      <c r="C1" s="207"/>
      <c r="D1" s="207"/>
      <c r="E1" s="207"/>
      <c r="F1" s="207"/>
      <c r="G1" s="207"/>
      <c r="H1" s="207"/>
      <c r="I1" s="207"/>
      <c r="J1" s="207"/>
      <c r="K1" s="207"/>
      <c r="L1" s="207"/>
      <c r="M1" s="207"/>
      <c r="N1" s="208"/>
    </row>
    <row r="2" spans="2:14" s="10" customFormat="1" ht="16.5" customHeight="1" thickBot="1" x14ac:dyDescent="0.3">
      <c r="B2" s="209"/>
      <c r="C2" s="210"/>
      <c r="D2" s="210"/>
      <c r="E2" s="210"/>
      <c r="F2" s="210"/>
      <c r="G2" s="210"/>
      <c r="H2" s="210"/>
      <c r="I2" s="210"/>
      <c r="J2" s="210"/>
      <c r="K2" s="210"/>
      <c r="L2" s="210"/>
      <c r="M2" s="210"/>
      <c r="N2" s="211"/>
    </row>
    <row r="3" spans="2:14" s="11" customFormat="1" ht="63" customHeight="1" thickBot="1" x14ac:dyDescent="0.3">
      <c r="B3" s="93" t="s">
        <v>2</v>
      </c>
      <c r="C3" s="189" t="s">
        <v>3</v>
      </c>
      <c r="D3" s="189" t="s">
        <v>4</v>
      </c>
      <c r="E3" s="189" t="s">
        <v>628</v>
      </c>
      <c r="F3" s="189" t="s">
        <v>630</v>
      </c>
      <c r="G3" s="189" t="s">
        <v>629</v>
      </c>
      <c r="H3" s="189" t="s">
        <v>631</v>
      </c>
      <c r="I3" s="189" t="s">
        <v>632</v>
      </c>
      <c r="J3" s="189" t="s">
        <v>5</v>
      </c>
      <c r="K3" s="189" t="s">
        <v>6</v>
      </c>
      <c r="L3" s="189" t="s">
        <v>7</v>
      </c>
      <c r="M3" s="189" t="s">
        <v>8</v>
      </c>
      <c r="N3" s="190" t="s">
        <v>9</v>
      </c>
    </row>
    <row r="4" spans="2:14" ht="27" customHeight="1" x14ac:dyDescent="0.25">
      <c r="B4" s="26" t="s">
        <v>15</v>
      </c>
      <c r="C4" s="22" t="str">
        <f>CONCATENATE($D$4,"-",J4,".",L4)</f>
        <v>1-1.1</v>
      </c>
      <c r="D4" s="57">
        <f>VLOOKUP(E4,'CUADRO DE NIVEL ESTRUCTURAL'!$B$6:$C$31,2,0)</f>
        <v>1</v>
      </c>
      <c r="E4" s="47" t="s">
        <v>52</v>
      </c>
      <c r="F4" s="135" t="s">
        <v>572</v>
      </c>
      <c r="G4" s="135" t="s">
        <v>572</v>
      </c>
      <c r="H4" s="135" t="s">
        <v>572</v>
      </c>
      <c r="I4" s="99" t="s">
        <v>289</v>
      </c>
      <c r="J4" s="57">
        <f>VLOOKUP(K4,'LISTADO DE SERIES'!$B$6:$C$218,2,0)</f>
        <v>1</v>
      </c>
      <c r="K4" s="27" t="s">
        <v>284</v>
      </c>
      <c r="L4" s="57" t="str">
        <f>VLOOKUP(M4,'LISTADO DE SERIES'!$D$6:$E$218,2,0)</f>
        <v>1</v>
      </c>
      <c r="M4" s="27" t="s">
        <v>285</v>
      </c>
      <c r="N4" s="72" t="s">
        <v>286</v>
      </c>
    </row>
    <row r="5" spans="2:14" ht="27" customHeight="1" x14ac:dyDescent="0.25">
      <c r="B5" s="12" t="s">
        <v>15</v>
      </c>
      <c r="C5" s="13" t="str">
        <f>CONCATENATE($D$4,"-",J5,".",L5)</f>
        <v>1-2.23</v>
      </c>
      <c r="D5" s="57">
        <f>VLOOKUP(E5,'CUADRO DE NIVEL ESTRUCTURAL'!$B$6:$C$31,2,0)</f>
        <v>1</v>
      </c>
      <c r="E5" s="44" t="s">
        <v>52</v>
      </c>
      <c r="F5" s="134" t="s">
        <v>572</v>
      </c>
      <c r="G5" s="134" t="s">
        <v>572</v>
      </c>
      <c r="H5" s="134" t="s">
        <v>572</v>
      </c>
      <c r="I5" s="74" t="s">
        <v>281</v>
      </c>
      <c r="J5" s="14">
        <f>VLOOKUP(K5,'LISTADO DE SERIES'!$B$6:$C$218,2,0)</f>
        <v>2</v>
      </c>
      <c r="K5" s="15" t="s">
        <v>24</v>
      </c>
      <c r="L5" s="14" t="str">
        <f>VLOOKUP(M5,'LISTADO DE SERIES'!$D$6:$E$218,2,0)</f>
        <v>23</v>
      </c>
      <c r="M5" s="15" t="s">
        <v>279</v>
      </c>
      <c r="N5" s="19" t="s">
        <v>333</v>
      </c>
    </row>
    <row r="6" spans="2:14" ht="27" customHeight="1" x14ac:dyDescent="0.25">
      <c r="B6" s="12" t="s">
        <v>15</v>
      </c>
      <c r="C6" s="13" t="str">
        <f>CONCATENATE($D$4,"-",J6,".",L6)</f>
        <v>1-2.25</v>
      </c>
      <c r="D6" s="57">
        <f>VLOOKUP(E6,'CUADRO DE NIVEL ESTRUCTURAL'!$B$6:$C$31,2,0)</f>
        <v>1</v>
      </c>
      <c r="E6" s="44" t="s">
        <v>52</v>
      </c>
      <c r="F6" s="134" t="s">
        <v>572</v>
      </c>
      <c r="G6" s="134" t="s">
        <v>572</v>
      </c>
      <c r="H6" s="134" t="s">
        <v>572</v>
      </c>
      <c r="I6" s="74"/>
      <c r="J6" s="14">
        <f>VLOOKUP(K6,'LISTADO DE SERIES'!$B$6:$C$218,2,0)</f>
        <v>2</v>
      </c>
      <c r="K6" s="15" t="s">
        <v>24</v>
      </c>
      <c r="L6" s="14" t="str">
        <f>VLOOKUP(M6,'LISTADO DE SERIES'!$D$6:$E$218,2,0)</f>
        <v>25</v>
      </c>
      <c r="M6" s="15" t="s">
        <v>175</v>
      </c>
      <c r="N6" s="19" t="s">
        <v>177</v>
      </c>
    </row>
    <row r="7" spans="2:14" ht="27" customHeight="1" x14ac:dyDescent="0.25">
      <c r="B7" s="12" t="s">
        <v>15</v>
      </c>
      <c r="C7" s="13" t="str">
        <f t="shared" ref="C7:C23" si="0">CONCATENATE($D$4,"-",J7,".",L7)</f>
        <v>1-5.1</v>
      </c>
      <c r="D7" s="57">
        <f>VLOOKUP(E7,'CUADRO DE NIVEL ESTRUCTURAL'!$B$6:$C$31,2,0)</f>
        <v>1</v>
      </c>
      <c r="E7" s="44" t="s">
        <v>52</v>
      </c>
      <c r="F7" s="134" t="s">
        <v>572</v>
      </c>
      <c r="G7" s="134" t="s">
        <v>572</v>
      </c>
      <c r="H7" s="134" t="s">
        <v>572</v>
      </c>
      <c r="I7" s="74"/>
      <c r="J7" s="14">
        <f>VLOOKUP(K7,'LISTADO DE SERIES'!$B$6:$C$218,2,0)</f>
        <v>5</v>
      </c>
      <c r="K7" s="15" t="s">
        <v>19</v>
      </c>
      <c r="L7" s="14" t="str">
        <f>VLOOKUP(M7,'LISTADO DE SERIES'!$D$6:$E$218,2,0)</f>
        <v>1</v>
      </c>
      <c r="M7" s="15" t="s">
        <v>97</v>
      </c>
      <c r="N7" s="19" t="s">
        <v>97</v>
      </c>
    </row>
    <row r="8" spans="2:14" ht="27" customHeight="1" x14ac:dyDescent="0.25">
      <c r="B8" s="12" t="s">
        <v>15</v>
      </c>
      <c r="C8" s="13" t="str">
        <f t="shared" si="0"/>
        <v>1-5.2</v>
      </c>
      <c r="D8" s="57">
        <f>VLOOKUP(E8,'CUADRO DE NIVEL ESTRUCTURAL'!$B$6:$C$31,2,0)</f>
        <v>1</v>
      </c>
      <c r="E8" s="44" t="s">
        <v>52</v>
      </c>
      <c r="F8" s="134" t="s">
        <v>572</v>
      </c>
      <c r="G8" s="134" t="s">
        <v>572</v>
      </c>
      <c r="H8" s="134" t="s">
        <v>572</v>
      </c>
      <c r="I8" s="74"/>
      <c r="J8" s="14">
        <f>VLOOKUP(K8,'LISTADO DE SERIES'!$B$6:$C$218,2,0)</f>
        <v>5</v>
      </c>
      <c r="K8" s="15" t="s">
        <v>19</v>
      </c>
      <c r="L8" s="14" t="str">
        <f>VLOOKUP(M8,'LISTADO DE SERIES'!$D$6:$E$218,2,0)</f>
        <v>2</v>
      </c>
      <c r="M8" s="15" t="s">
        <v>98</v>
      </c>
      <c r="N8" s="19" t="s">
        <v>178</v>
      </c>
    </row>
    <row r="9" spans="2:14" ht="27" customHeight="1" x14ac:dyDescent="0.25">
      <c r="B9" s="12" t="s">
        <v>15</v>
      </c>
      <c r="C9" s="13" t="str">
        <f>CONCATENATE($D$4,"-",J9,".",L9)</f>
        <v>1-5.3</v>
      </c>
      <c r="D9" s="57">
        <f>VLOOKUP(E9,'CUADRO DE NIVEL ESTRUCTURAL'!$B$6:$C$31,2,0)</f>
        <v>1</v>
      </c>
      <c r="E9" s="44" t="s">
        <v>52</v>
      </c>
      <c r="F9" s="134" t="s">
        <v>572</v>
      </c>
      <c r="G9" s="134" t="s">
        <v>572</v>
      </c>
      <c r="H9" s="134" t="s">
        <v>572</v>
      </c>
      <c r="I9" s="74"/>
      <c r="J9" s="14">
        <f>VLOOKUP(K9,'LISTADO DE SERIES'!$B$6:$C$218,2,0)</f>
        <v>5</v>
      </c>
      <c r="K9" s="15" t="s">
        <v>19</v>
      </c>
      <c r="L9" s="14" t="str">
        <f>VLOOKUP(M9,'LISTADO DE SERIES'!$D$6:$E$218,2,0)</f>
        <v>3</v>
      </c>
      <c r="M9" s="15" t="s">
        <v>99</v>
      </c>
      <c r="N9" s="19" t="s">
        <v>99</v>
      </c>
    </row>
    <row r="10" spans="2:14" ht="27" customHeight="1" x14ac:dyDescent="0.25">
      <c r="B10" s="12" t="s">
        <v>15</v>
      </c>
      <c r="C10" s="13" t="str">
        <f>CONCATENATE($D$4,"-",J10,".",L10)</f>
        <v>1-6.1</v>
      </c>
      <c r="D10" s="57">
        <f>VLOOKUP(E10,'CUADRO DE NIVEL ESTRUCTURAL'!$B$6:$C$31,2,0)</f>
        <v>1</v>
      </c>
      <c r="E10" s="44" t="s">
        <v>52</v>
      </c>
      <c r="F10" s="134" t="s">
        <v>572</v>
      </c>
      <c r="G10" s="134" t="s">
        <v>572</v>
      </c>
      <c r="H10" s="134" t="s">
        <v>572</v>
      </c>
      <c r="I10" s="74" t="s">
        <v>289</v>
      </c>
      <c r="J10" s="14">
        <f>VLOOKUP(K10,'LISTADO DE SERIES'!$B$6:$C$218,2,0)</f>
        <v>6</v>
      </c>
      <c r="K10" s="15" t="s">
        <v>291</v>
      </c>
      <c r="L10" s="14" t="str">
        <f>VLOOKUP(M10,'LISTADO DE SERIES'!$D$6:$E$218,2,0)</f>
        <v>1</v>
      </c>
      <c r="M10" s="15" t="s">
        <v>620</v>
      </c>
      <c r="N10" s="19" t="s">
        <v>292</v>
      </c>
    </row>
    <row r="11" spans="2:14" ht="27" customHeight="1" x14ac:dyDescent="0.25">
      <c r="B11" s="12" t="s">
        <v>15</v>
      </c>
      <c r="C11" s="13" t="str">
        <f>CONCATENATE($D$4,"-",J11,".",L11)</f>
        <v>1-13.</v>
      </c>
      <c r="D11" s="57">
        <f>VLOOKUP(E11,'CUADRO DE NIVEL ESTRUCTURAL'!$B$6:$C$31,2,0)</f>
        <v>1</v>
      </c>
      <c r="E11" s="44" t="s">
        <v>52</v>
      </c>
      <c r="F11" s="134" t="s">
        <v>572</v>
      </c>
      <c r="G11" s="134" t="s">
        <v>572</v>
      </c>
      <c r="H11" s="134" t="s">
        <v>572</v>
      </c>
      <c r="I11" s="74" t="s">
        <v>289</v>
      </c>
      <c r="J11" s="14">
        <f>VLOOKUP(K11,'LISTADO DE SERIES'!$B$6:$C$218,2,0)</f>
        <v>13</v>
      </c>
      <c r="K11" s="15" t="s">
        <v>287</v>
      </c>
      <c r="L11" s="14"/>
      <c r="M11" s="15"/>
      <c r="N11" s="19" t="s">
        <v>288</v>
      </c>
    </row>
    <row r="12" spans="2:14" ht="27" customHeight="1" x14ac:dyDescent="0.25">
      <c r="B12" s="12" t="s">
        <v>15</v>
      </c>
      <c r="C12" s="13" t="str">
        <f t="shared" si="0"/>
        <v>1-17.1</v>
      </c>
      <c r="D12" s="57">
        <f>VLOOKUP(E12,'CUADRO DE NIVEL ESTRUCTURAL'!$B$6:$C$31,2,0)</f>
        <v>1</v>
      </c>
      <c r="E12" s="44" t="s">
        <v>52</v>
      </c>
      <c r="F12" s="134" t="s">
        <v>572</v>
      </c>
      <c r="G12" s="134" t="s">
        <v>572</v>
      </c>
      <c r="H12" s="134" t="s">
        <v>572</v>
      </c>
      <c r="I12" s="74" t="s">
        <v>281</v>
      </c>
      <c r="J12" s="14">
        <f>VLOOKUP(K12,'LISTADO DE SERIES'!$B$6:$C$218,2,0)</f>
        <v>17</v>
      </c>
      <c r="K12" s="28" t="s">
        <v>20</v>
      </c>
      <c r="L12" s="14" t="str">
        <f>VLOOKUP(M12,'LISTADO DE SERIES'!$D$6:$E$218,2,0)</f>
        <v>1</v>
      </c>
      <c r="M12" s="15" t="s">
        <v>71</v>
      </c>
      <c r="N12" s="112" t="s">
        <v>337</v>
      </c>
    </row>
    <row r="13" spans="2:14" ht="27" customHeight="1" x14ac:dyDescent="0.25">
      <c r="B13" s="12" t="s">
        <v>15</v>
      </c>
      <c r="C13" s="13" t="str">
        <f t="shared" si="0"/>
        <v>1-17.2</v>
      </c>
      <c r="D13" s="57">
        <f>VLOOKUP(E13,'CUADRO DE NIVEL ESTRUCTURAL'!$B$6:$C$31,2,0)</f>
        <v>1</v>
      </c>
      <c r="E13" s="44" t="s">
        <v>52</v>
      </c>
      <c r="F13" s="134" t="s">
        <v>572</v>
      </c>
      <c r="G13" s="134" t="s">
        <v>572</v>
      </c>
      <c r="H13" s="134" t="s">
        <v>572</v>
      </c>
      <c r="I13" s="74" t="s">
        <v>289</v>
      </c>
      <c r="J13" s="14">
        <f>VLOOKUP(K13,'LISTADO DE SERIES'!$B$6:$C$218,2,0)</f>
        <v>17</v>
      </c>
      <c r="K13" s="28" t="s">
        <v>20</v>
      </c>
      <c r="L13" s="14" t="str">
        <f>VLOOKUP(M13,'LISTADO DE SERIES'!$D$6:$E$218,2,0)</f>
        <v>2</v>
      </c>
      <c r="M13" s="15" t="s">
        <v>334</v>
      </c>
      <c r="N13" s="112" t="s">
        <v>335</v>
      </c>
    </row>
    <row r="14" spans="2:14" ht="27" customHeight="1" x14ac:dyDescent="0.25">
      <c r="B14" s="12" t="s">
        <v>15</v>
      </c>
      <c r="C14" s="13" t="str">
        <f t="shared" si="0"/>
        <v>1-17.4</v>
      </c>
      <c r="D14" s="57">
        <f>VLOOKUP(E14,'CUADRO DE NIVEL ESTRUCTURAL'!$B$6:$C$31,2,0)</f>
        <v>1</v>
      </c>
      <c r="E14" s="44" t="s">
        <v>52</v>
      </c>
      <c r="F14" s="134" t="s">
        <v>572</v>
      </c>
      <c r="G14" s="134" t="s">
        <v>572</v>
      </c>
      <c r="H14" s="134" t="s">
        <v>572</v>
      </c>
      <c r="I14" s="74" t="s">
        <v>289</v>
      </c>
      <c r="J14" s="14">
        <f>VLOOKUP(K14,'LISTADO DE SERIES'!$B$6:$C$218,2,0)</f>
        <v>17</v>
      </c>
      <c r="K14" s="28" t="s">
        <v>20</v>
      </c>
      <c r="L14" s="14" t="str">
        <f>VLOOKUP(M14,'LISTADO DE SERIES'!$D$6:$E$218,2,0)</f>
        <v>4</v>
      </c>
      <c r="M14" s="15" t="s">
        <v>80</v>
      </c>
      <c r="N14" s="112" t="s">
        <v>80</v>
      </c>
    </row>
    <row r="15" spans="2:14" ht="27" customHeight="1" x14ac:dyDescent="0.25">
      <c r="B15" s="12" t="s">
        <v>15</v>
      </c>
      <c r="C15" s="13" t="str">
        <f t="shared" si="0"/>
        <v>1-17.10</v>
      </c>
      <c r="D15" s="57">
        <f>VLOOKUP(E15,'CUADRO DE NIVEL ESTRUCTURAL'!$B$6:$C$31,2,0)</f>
        <v>1</v>
      </c>
      <c r="E15" s="44" t="s">
        <v>52</v>
      </c>
      <c r="F15" s="134" t="s">
        <v>572</v>
      </c>
      <c r="G15" s="134" t="s">
        <v>572</v>
      </c>
      <c r="H15" s="134" t="s">
        <v>572</v>
      </c>
      <c r="I15" s="85" t="s">
        <v>338</v>
      </c>
      <c r="J15" s="14">
        <f>VLOOKUP(K15,'LISTADO DE SERIES'!$B$6:$C$218,2,0)</f>
        <v>17</v>
      </c>
      <c r="K15" s="28" t="s">
        <v>20</v>
      </c>
      <c r="L15" s="14" t="str">
        <f>VLOOKUP(M15,'LISTADO DE SERIES'!$D$6:$E$218,2,0)</f>
        <v>10</v>
      </c>
      <c r="M15" s="15" t="s">
        <v>102</v>
      </c>
      <c r="N15" s="112" t="s">
        <v>619</v>
      </c>
    </row>
    <row r="16" spans="2:14" ht="27" customHeight="1" x14ac:dyDescent="0.25">
      <c r="B16" s="12" t="s">
        <v>15</v>
      </c>
      <c r="C16" s="13" t="str">
        <f t="shared" si="0"/>
        <v>1-17.11</v>
      </c>
      <c r="D16" s="57">
        <f>VLOOKUP(E16,'CUADRO DE NIVEL ESTRUCTURAL'!$B$6:$C$31,2,0)</f>
        <v>1</v>
      </c>
      <c r="E16" s="44" t="s">
        <v>52</v>
      </c>
      <c r="F16" s="134" t="s">
        <v>572</v>
      </c>
      <c r="G16" s="134" t="s">
        <v>572</v>
      </c>
      <c r="H16" s="134" t="s">
        <v>572</v>
      </c>
      <c r="I16" s="85" t="s">
        <v>336</v>
      </c>
      <c r="J16" s="14">
        <f>VLOOKUP(K16,'LISTADO DE SERIES'!$B$6:$C$218,2,0)</f>
        <v>17</v>
      </c>
      <c r="K16" s="28" t="s">
        <v>20</v>
      </c>
      <c r="L16" s="14" t="str">
        <f>VLOOKUP(M16,'LISTADO DE SERIES'!$D$6:$E$218,2,0)</f>
        <v>11</v>
      </c>
      <c r="M16" s="15" t="s">
        <v>134</v>
      </c>
      <c r="N16" s="31" t="s">
        <v>556</v>
      </c>
    </row>
    <row r="17" spans="2:19" ht="27" customHeight="1" x14ac:dyDescent="0.25">
      <c r="B17" s="12" t="s">
        <v>15</v>
      </c>
      <c r="C17" s="13" t="str">
        <f t="shared" si="0"/>
        <v>1-19.1</v>
      </c>
      <c r="D17" s="57">
        <f>VLOOKUP(E17,'CUADRO DE NIVEL ESTRUCTURAL'!$B$6:$C$31,2,0)</f>
        <v>1</v>
      </c>
      <c r="E17" s="44" t="s">
        <v>52</v>
      </c>
      <c r="F17" s="134" t="s">
        <v>572</v>
      </c>
      <c r="G17" s="134" t="s">
        <v>572</v>
      </c>
      <c r="H17" s="134" t="s">
        <v>572</v>
      </c>
      <c r="I17" s="74" t="s">
        <v>281</v>
      </c>
      <c r="J17" s="14">
        <f>VLOOKUP(K17,'LISTADO DE SERIES'!$B$6:$C$218,2,0)</f>
        <v>19</v>
      </c>
      <c r="K17" s="28" t="s">
        <v>28</v>
      </c>
      <c r="L17" s="14" t="str">
        <f>VLOOKUP(M17,'LISTADO DE SERIES'!$D$6:$E$218,2,0)</f>
        <v>1</v>
      </c>
      <c r="M17" s="28" t="s">
        <v>191</v>
      </c>
      <c r="N17" s="31" t="s">
        <v>339</v>
      </c>
      <c r="R17" s="117"/>
      <c r="S17" s="115"/>
    </row>
    <row r="18" spans="2:19" ht="27" customHeight="1" x14ac:dyDescent="0.2">
      <c r="B18" s="12" t="s">
        <v>15</v>
      </c>
      <c r="C18" s="13" t="str">
        <f t="shared" si="0"/>
        <v>1-22.3</v>
      </c>
      <c r="D18" s="57">
        <f>VLOOKUP(E18,'CUADRO DE NIVEL ESTRUCTURAL'!$B$6:$C$31,2,0)</f>
        <v>1</v>
      </c>
      <c r="E18" s="44" t="s">
        <v>52</v>
      </c>
      <c r="F18" s="134" t="s">
        <v>572</v>
      </c>
      <c r="G18" s="134" t="s">
        <v>572</v>
      </c>
      <c r="H18" s="134" t="s">
        <v>572</v>
      </c>
      <c r="I18" s="85" t="s">
        <v>281</v>
      </c>
      <c r="J18" s="14">
        <f>VLOOKUP(K18,'LISTADO DE SERIES'!$B$6:$C$218,2,0)</f>
        <v>22</v>
      </c>
      <c r="K18" s="28" t="s">
        <v>189</v>
      </c>
      <c r="L18" s="14" t="str">
        <f>VLOOKUP(M18,'LISTADO DE SERIES'!$D$6:$E$218,2,0)</f>
        <v>3</v>
      </c>
      <c r="M18" s="28" t="s">
        <v>340</v>
      </c>
      <c r="N18" s="31" t="s">
        <v>342</v>
      </c>
      <c r="R18" s="118"/>
      <c r="S18" s="115"/>
    </row>
    <row r="19" spans="2:19" ht="27" customHeight="1" x14ac:dyDescent="0.25">
      <c r="B19" s="12" t="s">
        <v>15</v>
      </c>
      <c r="C19" s="13" t="str">
        <f t="shared" si="0"/>
        <v>1-22.5</v>
      </c>
      <c r="D19" s="57">
        <f>VLOOKUP(E19,'CUADRO DE NIVEL ESTRUCTURAL'!$B$6:$C$31,2,0)</f>
        <v>1</v>
      </c>
      <c r="E19" s="44" t="s">
        <v>52</v>
      </c>
      <c r="F19" s="134" t="s">
        <v>572</v>
      </c>
      <c r="G19" s="134" t="s">
        <v>572</v>
      </c>
      <c r="H19" s="134" t="s">
        <v>572</v>
      </c>
      <c r="I19" s="85" t="s">
        <v>336</v>
      </c>
      <c r="J19" s="14">
        <f>VLOOKUP(K19,'LISTADO DE SERIES'!$B$6:$C$218,2,0)</f>
        <v>22</v>
      </c>
      <c r="K19" s="28" t="s">
        <v>189</v>
      </c>
      <c r="L19" s="14" t="str">
        <f>VLOOKUP(M19,'LISTADO DE SERIES'!$D$6:$E$218,2,0)</f>
        <v>5</v>
      </c>
      <c r="M19" s="28" t="s">
        <v>341</v>
      </c>
      <c r="N19" s="31" t="s">
        <v>341</v>
      </c>
      <c r="R19" s="117"/>
      <c r="S19" s="115"/>
    </row>
    <row r="20" spans="2:19" ht="27" customHeight="1" x14ac:dyDescent="0.25">
      <c r="B20" s="12" t="s">
        <v>15</v>
      </c>
      <c r="C20" s="13" t="str">
        <f t="shared" si="0"/>
        <v>1-31.3</v>
      </c>
      <c r="D20" s="57">
        <f>VLOOKUP(E20,'CUADRO DE NIVEL ESTRUCTURAL'!$B$6:$C$31,2,0)</f>
        <v>1</v>
      </c>
      <c r="E20" s="44" t="s">
        <v>52</v>
      </c>
      <c r="F20" s="134" t="s">
        <v>572</v>
      </c>
      <c r="G20" s="134" t="s">
        <v>572</v>
      </c>
      <c r="H20" s="134" t="s">
        <v>572</v>
      </c>
      <c r="I20" s="85" t="s">
        <v>281</v>
      </c>
      <c r="J20" s="14">
        <f>VLOOKUP(K20,'LISTADO DE SERIES'!$B$6:$C$218,2,0)</f>
        <v>31</v>
      </c>
      <c r="K20" s="28" t="s">
        <v>87</v>
      </c>
      <c r="L20" s="14" t="str">
        <f>VLOOKUP(M20,'LISTADO DE SERIES'!$D$6:$E$218,2,0)</f>
        <v>3</v>
      </c>
      <c r="M20" s="28" t="s">
        <v>343</v>
      </c>
      <c r="N20" s="31" t="s">
        <v>345</v>
      </c>
    </row>
    <row r="21" spans="2:19" ht="27" customHeight="1" x14ac:dyDescent="0.25">
      <c r="B21" s="12" t="s">
        <v>15</v>
      </c>
      <c r="C21" s="13" t="str">
        <f t="shared" si="0"/>
        <v>1-31.32</v>
      </c>
      <c r="D21" s="57">
        <f>VLOOKUP(E21,'CUADRO DE NIVEL ESTRUCTURAL'!$B$6:$C$31,2,0)</f>
        <v>1</v>
      </c>
      <c r="E21" s="44" t="s">
        <v>52</v>
      </c>
      <c r="F21" s="134" t="s">
        <v>572</v>
      </c>
      <c r="G21" s="134" t="s">
        <v>572</v>
      </c>
      <c r="H21" s="134" t="s">
        <v>572</v>
      </c>
      <c r="I21" s="85" t="s">
        <v>289</v>
      </c>
      <c r="J21" s="14">
        <f>VLOOKUP(K21,'LISTADO DE SERIES'!$B$6:$C$218,2,0)</f>
        <v>31</v>
      </c>
      <c r="K21" s="28" t="s">
        <v>87</v>
      </c>
      <c r="L21" s="14" t="str">
        <f>VLOOKUP(M21,'LISTADO DE SERIES'!$D$6:$E$218,2,0)</f>
        <v>32</v>
      </c>
      <c r="M21" s="28" t="s">
        <v>348</v>
      </c>
      <c r="N21" s="112" t="s">
        <v>290</v>
      </c>
      <c r="R21" s="117"/>
      <c r="S21" s="115"/>
    </row>
    <row r="22" spans="2:19" ht="27" customHeight="1" x14ac:dyDescent="0.25">
      <c r="B22" s="12" t="s">
        <v>15</v>
      </c>
      <c r="C22" s="13" t="str">
        <f t="shared" si="0"/>
        <v>1-31.33</v>
      </c>
      <c r="D22" s="57">
        <f>VLOOKUP(E22,'CUADRO DE NIVEL ESTRUCTURAL'!$B$6:$C$31,2,0)</f>
        <v>1</v>
      </c>
      <c r="E22" s="44" t="s">
        <v>52</v>
      </c>
      <c r="F22" s="134" t="s">
        <v>572</v>
      </c>
      <c r="G22" s="134" t="s">
        <v>572</v>
      </c>
      <c r="H22" s="134" t="s">
        <v>572</v>
      </c>
      <c r="I22" s="85" t="s">
        <v>281</v>
      </c>
      <c r="J22" s="14">
        <f>VLOOKUP(K22,'LISTADO DE SERIES'!$B$6:$C$218,2,0)</f>
        <v>31</v>
      </c>
      <c r="K22" s="28" t="s">
        <v>87</v>
      </c>
      <c r="L22" s="14" t="str">
        <f>VLOOKUP(M22,'LISTADO DE SERIES'!$D$6:$E$218,2,0)</f>
        <v>33</v>
      </c>
      <c r="M22" s="13" t="s">
        <v>344</v>
      </c>
      <c r="N22" s="31" t="s">
        <v>557</v>
      </c>
      <c r="R22" s="116"/>
      <c r="S22" s="115"/>
    </row>
    <row r="23" spans="2:19" ht="27" customHeight="1" thickBot="1" x14ac:dyDescent="0.3">
      <c r="B23" s="23" t="s">
        <v>15</v>
      </c>
      <c r="C23" s="24" t="str">
        <f t="shared" si="0"/>
        <v>1-37.</v>
      </c>
      <c r="D23" s="55">
        <f>VLOOKUP(E23,'CUADRO DE NIVEL ESTRUCTURAL'!$B$6:$C$31,2,0)</f>
        <v>1</v>
      </c>
      <c r="E23" s="54" t="s">
        <v>52</v>
      </c>
      <c r="F23" s="136" t="s">
        <v>572</v>
      </c>
      <c r="G23" s="136" t="s">
        <v>572</v>
      </c>
      <c r="H23" s="136" t="s">
        <v>572</v>
      </c>
      <c r="I23" s="88" t="s">
        <v>281</v>
      </c>
      <c r="J23" s="55" t="str">
        <f>VLOOKUP(K23,'LISTADO DE SERIES'!$B$6:$C$218,2,0)</f>
        <v>37</v>
      </c>
      <c r="K23" s="25" t="s">
        <v>346</v>
      </c>
      <c r="L23" s="55"/>
      <c r="M23" s="25"/>
      <c r="N23" s="87" t="s">
        <v>347</v>
      </c>
      <c r="R23" s="117"/>
      <c r="S23" s="115"/>
    </row>
    <row r="24" spans="2:19" ht="27" customHeight="1" x14ac:dyDescent="0.25">
      <c r="B24" s="12" t="s">
        <v>15</v>
      </c>
      <c r="C24" s="22" t="str">
        <f>CONCATENATE($F$25,"-",J24,".",L24)</f>
        <v>1.1.1-2.4</v>
      </c>
      <c r="D24" s="57">
        <f>VLOOKUP(E24,'CUADRO DE NIVEL ESTRUCTURAL'!$B$6:$C$31,2,0)</f>
        <v>1</v>
      </c>
      <c r="E24" s="44" t="s">
        <v>52</v>
      </c>
      <c r="F24" s="57" t="str">
        <f>VLOOKUP(G24,'CUADRO DE NIVEL ESTRUCTURAL'!$B$6:$C$31,2,0)</f>
        <v>1.1.1</v>
      </c>
      <c r="G24" s="47" t="s">
        <v>49</v>
      </c>
      <c r="H24" s="134" t="s">
        <v>572</v>
      </c>
      <c r="I24" s="74" t="s">
        <v>354</v>
      </c>
      <c r="J24" s="14">
        <f>VLOOKUP(K24,'LISTADO DE SERIES'!$B$6:$C$218,2,0)</f>
        <v>2</v>
      </c>
      <c r="K24" s="15" t="s">
        <v>24</v>
      </c>
      <c r="L24" s="14" t="str">
        <f>VLOOKUP(M24,'LISTADO DE SERIES'!$D$6:$E$218,2,0)</f>
        <v>4</v>
      </c>
      <c r="M24" s="15" t="s">
        <v>352</v>
      </c>
      <c r="N24" s="19" t="s">
        <v>351</v>
      </c>
      <c r="R24" s="117"/>
      <c r="S24" s="115"/>
    </row>
    <row r="25" spans="2:19" ht="27" customHeight="1" x14ac:dyDescent="0.25">
      <c r="B25" s="26" t="s">
        <v>15</v>
      </c>
      <c r="C25" s="22" t="str">
        <f>CONCATENATE($F$25,"-",J25,".",L25)</f>
        <v>1.1.1-2.10</v>
      </c>
      <c r="D25" s="57">
        <f>VLOOKUP(E25,'CUADRO DE NIVEL ESTRUCTURAL'!$B$6:$C$31,2,0)</f>
        <v>1</v>
      </c>
      <c r="E25" s="22" t="s">
        <v>52</v>
      </c>
      <c r="F25" s="57" t="str">
        <f>VLOOKUP(G25,'CUADRO DE NIVEL ESTRUCTURAL'!$B$6:$C$31,2,0)</f>
        <v>1.1.1</v>
      </c>
      <c r="G25" s="47" t="s">
        <v>49</v>
      </c>
      <c r="H25" s="135" t="s">
        <v>572</v>
      </c>
      <c r="I25" s="99" t="s">
        <v>248</v>
      </c>
      <c r="J25" s="57">
        <f>VLOOKUP(K25,'LISTADO DE SERIES'!$B$6:$C$218,2,0)</f>
        <v>2</v>
      </c>
      <c r="K25" s="49" t="s">
        <v>24</v>
      </c>
      <c r="L25" s="57" t="str">
        <f>VLOOKUP(M25,'LISTADO DE SERIES'!$D$6:$E$218,2,0)</f>
        <v>10</v>
      </c>
      <c r="M25" s="49" t="s">
        <v>190</v>
      </c>
      <c r="N25" s="72" t="s">
        <v>254</v>
      </c>
      <c r="R25" s="117"/>
      <c r="S25" s="115"/>
    </row>
    <row r="26" spans="2:19" ht="27" customHeight="1" x14ac:dyDescent="0.2">
      <c r="B26" s="12" t="s">
        <v>15</v>
      </c>
      <c r="C26" s="22" t="str">
        <f t="shared" ref="C26:C50" si="1">CONCATENATE($F$25,"-",J26,".",L26)</f>
        <v>1.1.1-2.15</v>
      </c>
      <c r="D26" s="57">
        <f>VLOOKUP(E26,'CUADRO DE NIVEL ESTRUCTURAL'!$B$6:$C$31,2,0)</f>
        <v>1</v>
      </c>
      <c r="E26" s="44" t="s">
        <v>52</v>
      </c>
      <c r="F26" s="57" t="str">
        <f>VLOOKUP(G26,'CUADRO DE NIVEL ESTRUCTURAL'!$B$6:$C$31,2,0)</f>
        <v>1.1.1</v>
      </c>
      <c r="G26" s="47" t="s">
        <v>49</v>
      </c>
      <c r="H26" s="134" t="s">
        <v>572</v>
      </c>
      <c r="I26" s="43"/>
      <c r="J26" s="14">
        <f>VLOOKUP(K26,'LISTADO DE SERIES'!$B$6:$C$218,2,0)</f>
        <v>2</v>
      </c>
      <c r="K26" s="15" t="s">
        <v>24</v>
      </c>
      <c r="L26" s="14" t="str">
        <f>VLOOKUP(M26,'LISTADO DE SERIES'!$D$6:$E$218,2,0)</f>
        <v>15</v>
      </c>
      <c r="M26" s="15" t="s">
        <v>165</v>
      </c>
      <c r="N26" s="19" t="s">
        <v>208</v>
      </c>
      <c r="R26" s="118"/>
      <c r="S26" s="115"/>
    </row>
    <row r="27" spans="2:19" ht="27" customHeight="1" x14ac:dyDescent="0.25">
      <c r="B27" s="12" t="s">
        <v>15</v>
      </c>
      <c r="C27" s="22" t="str">
        <f t="shared" si="1"/>
        <v>1.1.1-2.19</v>
      </c>
      <c r="D27" s="57">
        <f>VLOOKUP(E27,'CUADRO DE NIVEL ESTRUCTURAL'!$B$6:$C$31,2,0)</f>
        <v>1</v>
      </c>
      <c r="E27" s="44" t="s">
        <v>52</v>
      </c>
      <c r="F27" s="57" t="str">
        <f>VLOOKUP(G27,'CUADRO DE NIVEL ESTRUCTURAL'!$B$6:$C$31,2,0)</f>
        <v>1.1.1</v>
      </c>
      <c r="G27" s="47" t="s">
        <v>49</v>
      </c>
      <c r="H27" s="134" t="s">
        <v>572</v>
      </c>
      <c r="I27" s="43"/>
      <c r="J27" s="14">
        <f>VLOOKUP(K27,'LISTADO DE SERIES'!$B$6:$C$218,2,0)</f>
        <v>2</v>
      </c>
      <c r="K27" s="15" t="s">
        <v>24</v>
      </c>
      <c r="L27" s="14" t="str">
        <f>VLOOKUP(M27,'LISTADO DE SERIES'!$D$6:$E$218,2,0)</f>
        <v>19</v>
      </c>
      <c r="M27" s="15" t="s">
        <v>210</v>
      </c>
      <c r="N27" s="19" t="s">
        <v>211</v>
      </c>
      <c r="R27" s="117"/>
      <c r="S27" s="115"/>
    </row>
    <row r="28" spans="2:19" ht="27" customHeight="1" x14ac:dyDescent="0.25">
      <c r="B28" s="12" t="s">
        <v>15</v>
      </c>
      <c r="C28" s="22" t="str">
        <f t="shared" si="1"/>
        <v>1.1.1-2.22</v>
      </c>
      <c r="D28" s="57">
        <f>VLOOKUP(E28,'CUADRO DE NIVEL ESTRUCTURAL'!$B$6:$C$31,2,0)</f>
        <v>1</v>
      </c>
      <c r="E28" s="44" t="s">
        <v>52</v>
      </c>
      <c r="F28" s="57" t="str">
        <f>VLOOKUP(G28,'CUADRO DE NIVEL ESTRUCTURAL'!$B$6:$C$31,2,0)</f>
        <v>1.1.1</v>
      </c>
      <c r="G28" s="47" t="s">
        <v>49</v>
      </c>
      <c r="H28" s="134" t="s">
        <v>572</v>
      </c>
      <c r="I28" s="74" t="s">
        <v>354</v>
      </c>
      <c r="J28" s="14">
        <f>VLOOKUP(K28,'LISTADO DE SERIES'!$B$6:$C$218,2,0)</f>
        <v>2</v>
      </c>
      <c r="K28" s="15" t="s">
        <v>24</v>
      </c>
      <c r="L28" s="14" t="str">
        <f>VLOOKUP(M28,'LISTADO DE SERIES'!$D$6:$E$218,2,0)</f>
        <v>22</v>
      </c>
      <c r="M28" s="15" t="s">
        <v>349</v>
      </c>
      <c r="N28" s="19" t="s">
        <v>350</v>
      </c>
      <c r="R28" s="117"/>
      <c r="S28" s="115"/>
    </row>
    <row r="29" spans="2:19" ht="27" customHeight="1" x14ac:dyDescent="0.25">
      <c r="B29" s="12" t="s">
        <v>15</v>
      </c>
      <c r="C29" s="22" t="str">
        <f t="shared" si="1"/>
        <v>1.1.1-2.29</v>
      </c>
      <c r="D29" s="57">
        <f>VLOOKUP(E29,'CUADRO DE NIVEL ESTRUCTURAL'!$B$6:$C$31,2,0)</f>
        <v>1</v>
      </c>
      <c r="E29" s="44" t="s">
        <v>52</v>
      </c>
      <c r="F29" s="57" t="str">
        <f>VLOOKUP(G29,'CUADRO DE NIVEL ESTRUCTURAL'!$B$6:$C$31,2,0)</f>
        <v>1.1.1</v>
      </c>
      <c r="G29" s="47" t="s">
        <v>49</v>
      </c>
      <c r="H29" s="134" t="s">
        <v>572</v>
      </c>
      <c r="I29" s="74"/>
      <c r="J29" s="14">
        <f>VLOOKUP(K29,'LISTADO DE SERIES'!$B$6:$C$218,2,0)</f>
        <v>2</v>
      </c>
      <c r="K29" s="15" t="s">
        <v>24</v>
      </c>
      <c r="L29" s="14" t="str">
        <f>VLOOKUP(M29,'LISTADO DE SERIES'!$D$6:$E$218,2,0)</f>
        <v>29</v>
      </c>
      <c r="M29" s="15" t="s">
        <v>249</v>
      </c>
      <c r="N29" s="19" t="s">
        <v>250</v>
      </c>
      <c r="R29" s="116"/>
      <c r="S29" s="115"/>
    </row>
    <row r="30" spans="2:19" ht="27" customHeight="1" x14ac:dyDescent="0.25">
      <c r="B30" s="12" t="s">
        <v>15</v>
      </c>
      <c r="C30" s="22" t="str">
        <f t="shared" si="1"/>
        <v>1.1.1-2.32</v>
      </c>
      <c r="D30" s="57">
        <f>VLOOKUP(E30,'CUADRO DE NIVEL ESTRUCTURAL'!$B$6:$C$31,2,0)</f>
        <v>1</v>
      </c>
      <c r="E30" s="44" t="s">
        <v>52</v>
      </c>
      <c r="F30" s="57" t="str">
        <f>VLOOKUP(G30,'CUADRO DE NIVEL ESTRUCTURAL'!$B$6:$C$31,2,0)</f>
        <v>1.1.1</v>
      </c>
      <c r="G30" s="47" t="s">
        <v>49</v>
      </c>
      <c r="H30" s="134" t="s">
        <v>572</v>
      </c>
      <c r="I30" s="74" t="s">
        <v>354</v>
      </c>
      <c r="J30" s="14">
        <f>VLOOKUP(K30,'LISTADO DE SERIES'!$B$6:$C$218,2,0)</f>
        <v>2</v>
      </c>
      <c r="K30" s="15" t="s">
        <v>24</v>
      </c>
      <c r="L30" s="14" t="str">
        <f>VLOOKUP(M30,'LISTADO DE SERIES'!$D$6:$E$218,2,0)</f>
        <v>32</v>
      </c>
      <c r="M30" s="15" t="s">
        <v>399</v>
      </c>
      <c r="N30" s="19" t="s">
        <v>353</v>
      </c>
      <c r="R30" s="116"/>
      <c r="S30" s="115"/>
    </row>
    <row r="31" spans="2:19" ht="27" customHeight="1" x14ac:dyDescent="0.25">
      <c r="B31" s="12" t="s">
        <v>15</v>
      </c>
      <c r="C31" s="22" t="str">
        <f t="shared" si="1"/>
        <v>1.1.1-5.1</v>
      </c>
      <c r="D31" s="57">
        <f>VLOOKUP(E31,'CUADRO DE NIVEL ESTRUCTURAL'!$B$6:$C$31,2,0)</f>
        <v>1</v>
      </c>
      <c r="E31" s="44" t="s">
        <v>52</v>
      </c>
      <c r="F31" s="57" t="str">
        <f>VLOOKUP(G31,'CUADRO DE NIVEL ESTRUCTURAL'!$B$6:$C$31,2,0)</f>
        <v>1.1.1</v>
      </c>
      <c r="G31" s="47" t="s">
        <v>49</v>
      </c>
      <c r="H31" s="134" t="s">
        <v>572</v>
      </c>
      <c r="I31" s="74"/>
      <c r="J31" s="14">
        <f>VLOOKUP(K31,'LISTADO DE SERIES'!$B$6:$C$218,2,0)</f>
        <v>5</v>
      </c>
      <c r="K31" s="15" t="s">
        <v>19</v>
      </c>
      <c r="L31" s="14" t="str">
        <f>VLOOKUP(M31,'LISTADO DE SERIES'!$D$6:$E$218,2,0)</f>
        <v>1</v>
      </c>
      <c r="M31" s="15" t="s">
        <v>97</v>
      </c>
      <c r="N31" s="19" t="s">
        <v>97</v>
      </c>
    </row>
    <row r="32" spans="2:19" ht="27" customHeight="1" x14ac:dyDescent="0.25">
      <c r="B32" s="12" t="s">
        <v>15</v>
      </c>
      <c r="C32" s="22" t="str">
        <f t="shared" si="1"/>
        <v>1.1.1-5.2</v>
      </c>
      <c r="D32" s="57">
        <f>VLOOKUP(E32,'CUADRO DE NIVEL ESTRUCTURAL'!$B$6:$C$31,2,0)</f>
        <v>1</v>
      </c>
      <c r="E32" s="44" t="s">
        <v>52</v>
      </c>
      <c r="F32" s="57" t="str">
        <f>VLOOKUP(G32,'CUADRO DE NIVEL ESTRUCTURAL'!$B$6:$C$31,2,0)</f>
        <v>1.1.1</v>
      </c>
      <c r="G32" s="47" t="s">
        <v>49</v>
      </c>
      <c r="H32" s="134" t="s">
        <v>572</v>
      </c>
      <c r="I32" s="74"/>
      <c r="J32" s="14">
        <f>VLOOKUP(K32,'LISTADO DE SERIES'!$B$6:$C$218,2,0)</f>
        <v>5</v>
      </c>
      <c r="K32" s="15" t="s">
        <v>19</v>
      </c>
      <c r="L32" s="14" t="str">
        <f>VLOOKUP(M32,'LISTADO DE SERIES'!$D$6:$E$218,2,0)</f>
        <v>2</v>
      </c>
      <c r="M32" s="15" t="s">
        <v>98</v>
      </c>
      <c r="N32" s="19" t="s">
        <v>178</v>
      </c>
    </row>
    <row r="33" spans="2:19" ht="27" customHeight="1" x14ac:dyDescent="0.25">
      <c r="B33" s="12" t="s">
        <v>15</v>
      </c>
      <c r="C33" s="22" t="str">
        <f t="shared" si="1"/>
        <v>1.1.1-5.3</v>
      </c>
      <c r="D33" s="57">
        <f>VLOOKUP(E33,'CUADRO DE NIVEL ESTRUCTURAL'!$B$6:$C$31,2,0)</f>
        <v>1</v>
      </c>
      <c r="E33" s="44" t="s">
        <v>52</v>
      </c>
      <c r="F33" s="57" t="str">
        <f>VLOOKUP(G33,'CUADRO DE NIVEL ESTRUCTURAL'!$B$6:$C$31,2,0)</f>
        <v>1.1.1</v>
      </c>
      <c r="G33" s="47" t="s">
        <v>49</v>
      </c>
      <c r="H33" s="134" t="s">
        <v>572</v>
      </c>
      <c r="I33" s="74"/>
      <c r="J33" s="14">
        <f>VLOOKUP(K33,'LISTADO DE SERIES'!$B$6:$C$218,2,0)</f>
        <v>5</v>
      </c>
      <c r="K33" s="15" t="s">
        <v>19</v>
      </c>
      <c r="L33" s="14" t="str">
        <f>VLOOKUP(M33,'LISTADO DE SERIES'!$D$6:$E$218,2,0)</f>
        <v>3</v>
      </c>
      <c r="M33" s="15" t="s">
        <v>99</v>
      </c>
      <c r="N33" s="19" t="s">
        <v>99</v>
      </c>
    </row>
    <row r="34" spans="2:19" ht="27" customHeight="1" x14ac:dyDescent="0.25">
      <c r="B34" s="12" t="s">
        <v>15</v>
      </c>
      <c r="C34" s="22" t="str">
        <f>CONCATENATE($F$25,"-",J34,".",L34)</f>
        <v>1.1.1-17.1</v>
      </c>
      <c r="D34" s="57">
        <f>VLOOKUP(E34,'CUADRO DE NIVEL ESTRUCTURAL'!$B$6:$C$31,2,0)</f>
        <v>1</v>
      </c>
      <c r="E34" s="44" t="s">
        <v>52</v>
      </c>
      <c r="F34" s="57" t="str">
        <f>VLOOKUP(G34,'CUADRO DE NIVEL ESTRUCTURAL'!$B$6:$C$31,2,0)</f>
        <v>1.1.1</v>
      </c>
      <c r="G34" s="47" t="s">
        <v>49</v>
      </c>
      <c r="H34" s="134" t="s">
        <v>572</v>
      </c>
      <c r="I34" s="74" t="s">
        <v>248</v>
      </c>
      <c r="J34" s="14">
        <f>VLOOKUP(K34,'LISTADO DE SERIES'!$B$6:$C$218,2,0)</f>
        <v>17</v>
      </c>
      <c r="K34" s="43" t="s">
        <v>20</v>
      </c>
      <c r="L34" s="14" t="str">
        <f>VLOOKUP(M34,'LISTADO DE SERIES'!$D$6:$E$218,2,0)</f>
        <v>1</v>
      </c>
      <c r="M34" s="43" t="s">
        <v>71</v>
      </c>
      <c r="N34" s="19" t="s">
        <v>255</v>
      </c>
      <c r="R34" s="117"/>
      <c r="S34" s="115"/>
    </row>
    <row r="35" spans="2:19" ht="27" customHeight="1" x14ac:dyDescent="0.25">
      <c r="B35" s="12" t="s">
        <v>15</v>
      </c>
      <c r="C35" s="22" t="str">
        <f t="shared" si="1"/>
        <v>1.1.1-17.3</v>
      </c>
      <c r="D35" s="57">
        <f>VLOOKUP(E35,'CUADRO DE NIVEL ESTRUCTURAL'!$B$6:$C$31,2,0)</f>
        <v>1</v>
      </c>
      <c r="E35" s="44" t="s">
        <v>52</v>
      </c>
      <c r="F35" s="57" t="str">
        <f>VLOOKUP(G35,'CUADRO DE NIVEL ESTRUCTURAL'!$B$6:$C$31,2,0)</f>
        <v>1.1.1</v>
      </c>
      <c r="G35" s="44" t="s">
        <v>49</v>
      </c>
      <c r="H35" s="134" t="s">
        <v>572</v>
      </c>
      <c r="I35" s="74" t="s">
        <v>248</v>
      </c>
      <c r="J35" s="14">
        <f>VLOOKUP(K35,'LISTADO DE SERIES'!$B$6:$C$218,2,0)</f>
        <v>17</v>
      </c>
      <c r="K35" s="43" t="s">
        <v>20</v>
      </c>
      <c r="L35" s="14" t="str">
        <f>VLOOKUP(M35,'LISTADO DE SERIES'!$D$6:$E$218,2,0)</f>
        <v>3</v>
      </c>
      <c r="M35" s="15" t="s">
        <v>355</v>
      </c>
      <c r="N35" s="19" t="s">
        <v>558</v>
      </c>
      <c r="R35" s="117"/>
      <c r="S35" s="115"/>
    </row>
    <row r="36" spans="2:19" ht="27" customHeight="1" x14ac:dyDescent="0.25">
      <c r="B36" s="12" t="s">
        <v>15</v>
      </c>
      <c r="C36" s="22" t="str">
        <f t="shared" si="1"/>
        <v>1.1.1-17.10</v>
      </c>
      <c r="D36" s="57">
        <f>VLOOKUP(E36,'CUADRO DE NIVEL ESTRUCTURAL'!$B$6:$C$31,2,0)</f>
        <v>1</v>
      </c>
      <c r="E36" s="44" t="s">
        <v>52</v>
      </c>
      <c r="F36" s="57" t="str">
        <f>VLOOKUP(G36,'CUADRO DE NIVEL ESTRUCTURAL'!$B$6:$C$31,2,0)</f>
        <v>1.1.1</v>
      </c>
      <c r="G36" s="44" t="s">
        <v>49</v>
      </c>
      <c r="H36" s="134" t="s">
        <v>572</v>
      </c>
      <c r="I36" s="43"/>
      <c r="J36" s="14">
        <f>VLOOKUP(K36,'LISTADO DE SERIES'!$B$6:$C$218,2,0)</f>
        <v>17</v>
      </c>
      <c r="K36" s="43" t="s">
        <v>20</v>
      </c>
      <c r="L36" s="14" t="str">
        <f>VLOOKUP(M36,'LISTADO DE SERIES'!$D$6:$E$218,2,0)</f>
        <v>10</v>
      </c>
      <c r="M36" s="15" t="s">
        <v>102</v>
      </c>
      <c r="N36" s="19" t="s">
        <v>212</v>
      </c>
      <c r="R36" s="117"/>
      <c r="S36" s="115"/>
    </row>
    <row r="37" spans="2:19" ht="27" customHeight="1" x14ac:dyDescent="0.25">
      <c r="B37" s="12" t="s">
        <v>15</v>
      </c>
      <c r="C37" s="22" t="str">
        <f>CONCATENATE($F$25,"-",J37,".",L37)</f>
        <v>1.1.1-17.11</v>
      </c>
      <c r="D37" s="57">
        <f>VLOOKUP(E37,'CUADRO DE NIVEL ESTRUCTURAL'!$B$6:$C$31,2,0)</f>
        <v>1</v>
      </c>
      <c r="E37" s="44" t="s">
        <v>52</v>
      </c>
      <c r="F37" s="57" t="str">
        <f>VLOOKUP(G37,'CUADRO DE NIVEL ESTRUCTURAL'!$B$6:$C$31,2,0)</f>
        <v>1.1.1</v>
      </c>
      <c r="G37" s="44" t="s">
        <v>49</v>
      </c>
      <c r="H37" s="134" t="s">
        <v>572</v>
      </c>
      <c r="I37" s="74" t="s">
        <v>248</v>
      </c>
      <c r="J37" s="14">
        <f>VLOOKUP(K37,'LISTADO DE SERIES'!$B$6:$C$218,2,0)</f>
        <v>17</v>
      </c>
      <c r="K37" s="43" t="s">
        <v>20</v>
      </c>
      <c r="L37" s="14" t="str">
        <f>VLOOKUP(M37,'LISTADO DE SERIES'!$D$6:$E$218,2,0)</f>
        <v>11</v>
      </c>
      <c r="M37" s="15" t="s">
        <v>134</v>
      </c>
      <c r="N37" s="19" t="s">
        <v>251</v>
      </c>
      <c r="R37" s="117"/>
      <c r="S37" s="115"/>
    </row>
    <row r="38" spans="2:19" ht="27" customHeight="1" x14ac:dyDescent="0.25">
      <c r="B38" s="12" t="s">
        <v>15</v>
      </c>
      <c r="C38" s="22" t="str">
        <f t="shared" si="1"/>
        <v>1.1.1-17.12</v>
      </c>
      <c r="D38" s="57">
        <f>VLOOKUP(E38,'CUADRO DE NIVEL ESTRUCTURAL'!$B$6:$C$31,2,0)</f>
        <v>1</v>
      </c>
      <c r="E38" s="44" t="s">
        <v>52</v>
      </c>
      <c r="F38" s="57" t="str">
        <f>VLOOKUP(G38,'CUADRO DE NIVEL ESTRUCTURAL'!$B$6:$C$31,2,0)</f>
        <v>1.1.1</v>
      </c>
      <c r="G38" s="44" t="s">
        <v>49</v>
      </c>
      <c r="H38" s="134" t="s">
        <v>572</v>
      </c>
      <c r="I38" s="74" t="s">
        <v>354</v>
      </c>
      <c r="J38" s="14">
        <f>VLOOKUP(K38,'LISTADO DE SERIES'!$B$6:$C$218,2,0)</f>
        <v>17</v>
      </c>
      <c r="K38" s="43" t="s">
        <v>20</v>
      </c>
      <c r="L38" s="14" t="str">
        <f>VLOOKUP(M38,'LISTADO DE SERIES'!$D$6:$E$218,2,0)</f>
        <v>12</v>
      </c>
      <c r="M38" s="15" t="s">
        <v>92</v>
      </c>
      <c r="N38" s="19" t="s">
        <v>92</v>
      </c>
      <c r="R38" s="117"/>
      <c r="S38" s="115"/>
    </row>
    <row r="39" spans="2:19" ht="27" customHeight="1" x14ac:dyDescent="0.25">
      <c r="B39" s="12" t="s">
        <v>15</v>
      </c>
      <c r="C39" s="22" t="str">
        <f>CONCATENATE($F$25,"-",J39,".",L39)</f>
        <v>1.1.1-19.1</v>
      </c>
      <c r="D39" s="57">
        <f>VLOOKUP(E39,'CUADRO DE NIVEL ESTRUCTURAL'!$B$6:$C$31,2,0)</f>
        <v>1</v>
      </c>
      <c r="E39" s="44" t="s">
        <v>52</v>
      </c>
      <c r="F39" s="57" t="str">
        <f>VLOOKUP(G39,'CUADRO DE NIVEL ESTRUCTURAL'!$B$6:$C$31,2,0)</f>
        <v>1.1.1</v>
      </c>
      <c r="G39" s="44" t="s">
        <v>49</v>
      </c>
      <c r="H39" s="134" t="s">
        <v>572</v>
      </c>
      <c r="I39" s="74" t="s">
        <v>356</v>
      </c>
      <c r="J39" s="14">
        <f>VLOOKUP(K39,'LISTADO DE SERIES'!$B$6:$C$218,2,0)</f>
        <v>19</v>
      </c>
      <c r="K39" s="15" t="s">
        <v>28</v>
      </c>
      <c r="L39" s="14" t="str">
        <f>VLOOKUP(M39,'LISTADO DE SERIES'!$D$6:$E$218,2,0)</f>
        <v>1</v>
      </c>
      <c r="M39" s="15" t="s">
        <v>191</v>
      </c>
      <c r="N39" s="19" t="s">
        <v>559</v>
      </c>
      <c r="R39" s="117"/>
      <c r="S39" s="115"/>
    </row>
    <row r="40" spans="2:19" ht="27" customHeight="1" x14ac:dyDescent="0.25">
      <c r="B40" s="12" t="s">
        <v>15</v>
      </c>
      <c r="C40" s="22" t="str">
        <f t="shared" si="1"/>
        <v>1.1.1-22.1</v>
      </c>
      <c r="D40" s="57">
        <f>VLOOKUP(E40,'CUADRO DE NIVEL ESTRUCTURAL'!$B$6:$C$31,2,0)</f>
        <v>1</v>
      </c>
      <c r="E40" s="44" t="s">
        <v>52</v>
      </c>
      <c r="F40" s="57" t="str">
        <f>VLOOKUP(G40,'CUADRO DE NIVEL ESTRUCTURAL'!$B$6:$C$31,2,0)</f>
        <v>1.1.1</v>
      </c>
      <c r="G40" s="44" t="s">
        <v>49</v>
      </c>
      <c r="H40" s="134" t="s">
        <v>572</v>
      </c>
      <c r="I40" s="74"/>
      <c r="J40" s="14">
        <f>VLOOKUP(K40,'LISTADO DE SERIES'!$B$6:$C$218,2,0)</f>
        <v>22</v>
      </c>
      <c r="K40" s="15" t="s">
        <v>189</v>
      </c>
      <c r="L40" s="14" t="str">
        <f>VLOOKUP(M40,'LISTADO DE SERIES'!$D$6:$E$218,2,0)</f>
        <v>1</v>
      </c>
      <c r="M40" s="15" t="s">
        <v>357</v>
      </c>
      <c r="N40" s="19" t="s">
        <v>358</v>
      </c>
      <c r="R40" s="117"/>
      <c r="S40" s="115"/>
    </row>
    <row r="41" spans="2:19" ht="27" customHeight="1" x14ac:dyDescent="0.25">
      <c r="B41" s="12" t="s">
        <v>15</v>
      </c>
      <c r="C41" s="22" t="str">
        <f t="shared" si="1"/>
        <v>1.1.1-26.2</v>
      </c>
      <c r="D41" s="57">
        <f>VLOOKUP(E41,'CUADRO DE NIVEL ESTRUCTURAL'!$B$6:$C$31,2,0)</f>
        <v>1</v>
      </c>
      <c r="E41" s="44" t="s">
        <v>52</v>
      </c>
      <c r="F41" s="57" t="str">
        <f>VLOOKUP(G41,'CUADRO DE NIVEL ESTRUCTURAL'!$B$6:$C$31,2,0)</f>
        <v>1.1.1</v>
      </c>
      <c r="G41" s="44" t="s">
        <v>49</v>
      </c>
      <c r="H41" s="134" t="s">
        <v>572</v>
      </c>
      <c r="I41" s="43"/>
      <c r="J41" s="14">
        <f>VLOOKUP(K41,'LISTADO DE SERIES'!$B$6:$C$218,2,0)</f>
        <v>26</v>
      </c>
      <c r="K41" s="15" t="s">
        <v>104</v>
      </c>
      <c r="L41" s="14" t="str">
        <f>VLOOKUP(M41,'LISTADO DE SERIES'!$D$6:$E$218,2,0)</f>
        <v>2</v>
      </c>
      <c r="M41" s="15" t="s">
        <v>216</v>
      </c>
      <c r="N41" s="19" t="s">
        <v>252</v>
      </c>
      <c r="R41" s="117"/>
      <c r="S41" s="115"/>
    </row>
    <row r="42" spans="2:19" ht="27" customHeight="1" x14ac:dyDescent="0.25">
      <c r="B42" s="12" t="s">
        <v>15</v>
      </c>
      <c r="C42" s="22" t="str">
        <f t="shared" si="1"/>
        <v>1.1.1-26.3</v>
      </c>
      <c r="D42" s="57">
        <f>VLOOKUP(E42,'CUADRO DE NIVEL ESTRUCTURAL'!$B$6:$C$31,2,0)</f>
        <v>1</v>
      </c>
      <c r="E42" s="44" t="s">
        <v>52</v>
      </c>
      <c r="F42" s="57" t="str">
        <f>VLOOKUP(G42,'CUADRO DE NIVEL ESTRUCTURAL'!$B$6:$C$31,2,0)</f>
        <v>1.1.1</v>
      </c>
      <c r="G42" s="44" t="s">
        <v>49</v>
      </c>
      <c r="H42" s="134" t="s">
        <v>572</v>
      </c>
      <c r="I42" s="74" t="s">
        <v>354</v>
      </c>
      <c r="J42" s="14">
        <f>VLOOKUP(K42,'LISTADO DE SERIES'!$B$6:$C$218,2,0)</f>
        <v>26</v>
      </c>
      <c r="K42" s="15" t="s">
        <v>104</v>
      </c>
      <c r="L42" s="14" t="str">
        <f>VLOOKUP(M42,'LISTADO DE SERIES'!$D$6:$E$218,2,0)</f>
        <v>3</v>
      </c>
      <c r="M42" s="15" t="s">
        <v>359</v>
      </c>
      <c r="N42" s="19" t="s">
        <v>360</v>
      </c>
      <c r="R42" s="117"/>
      <c r="S42" s="115"/>
    </row>
    <row r="43" spans="2:19" ht="27" customHeight="1" x14ac:dyDescent="0.25">
      <c r="B43" s="12" t="s">
        <v>15</v>
      </c>
      <c r="C43" s="22" t="str">
        <f t="shared" si="1"/>
        <v>1.1.1-26.4</v>
      </c>
      <c r="D43" s="57">
        <f>VLOOKUP(E43,'CUADRO DE NIVEL ESTRUCTURAL'!$B$6:$C$31,2,0)</f>
        <v>1</v>
      </c>
      <c r="E43" s="44" t="s">
        <v>52</v>
      </c>
      <c r="F43" s="57" t="str">
        <f>VLOOKUP(G43,'CUADRO DE NIVEL ESTRUCTURAL'!$B$6:$C$31,2,0)</f>
        <v>1.1.1</v>
      </c>
      <c r="G43" s="44" t="s">
        <v>49</v>
      </c>
      <c r="H43" s="134" t="s">
        <v>572</v>
      </c>
      <c r="I43" s="74" t="s">
        <v>248</v>
      </c>
      <c r="J43" s="14">
        <f>VLOOKUP(K43,'LISTADO DE SERIES'!$B$6:$C$218,2,0)</f>
        <v>26</v>
      </c>
      <c r="K43" s="15" t="s">
        <v>104</v>
      </c>
      <c r="L43" s="14" t="str">
        <f>VLOOKUP(M43,'LISTADO DE SERIES'!$D$6:$E$218,2,0)</f>
        <v>4</v>
      </c>
      <c r="M43" s="15" t="s">
        <v>546</v>
      </c>
      <c r="N43" s="19" t="s">
        <v>361</v>
      </c>
      <c r="R43" s="117"/>
      <c r="S43" s="115"/>
    </row>
    <row r="44" spans="2:19" ht="27" customHeight="1" x14ac:dyDescent="0.25">
      <c r="B44" s="12" t="s">
        <v>15</v>
      </c>
      <c r="C44" s="22" t="str">
        <f t="shared" si="1"/>
        <v>1.1.1-26.11</v>
      </c>
      <c r="D44" s="57">
        <f>VLOOKUP(E44,'CUADRO DE NIVEL ESTRUCTURAL'!$B$6:$C$31,2,0)</f>
        <v>1</v>
      </c>
      <c r="E44" s="44" t="s">
        <v>52</v>
      </c>
      <c r="F44" s="57" t="str">
        <f>VLOOKUP(G44,'CUADRO DE NIVEL ESTRUCTURAL'!$B$6:$C$31,2,0)</f>
        <v>1.1.1</v>
      </c>
      <c r="G44" s="44" t="s">
        <v>49</v>
      </c>
      <c r="H44" s="134" t="s">
        <v>572</v>
      </c>
      <c r="I44" s="74" t="s">
        <v>356</v>
      </c>
      <c r="J44" s="14">
        <f>VLOOKUP(K44,'LISTADO DE SERIES'!$B$6:$C$218,2,0)</f>
        <v>26</v>
      </c>
      <c r="K44" s="15" t="s">
        <v>104</v>
      </c>
      <c r="L44" s="14" t="str">
        <f>VLOOKUP(M44,'LISTADO DE SERIES'!$D$6:$E$218,2,0)</f>
        <v>11</v>
      </c>
      <c r="M44" s="15" t="s">
        <v>277</v>
      </c>
      <c r="N44" s="19" t="s">
        <v>362</v>
      </c>
      <c r="R44" s="117"/>
      <c r="S44" s="115"/>
    </row>
    <row r="45" spans="2:19" ht="27" customHeight="1" x14ac:dyDescent="0.25">
      <c r="B45" s="12" t="s">
        <v>15</v>
      </c>
      <c r="C45" s="22" t="str">
        <f>CONCATENATE($F$25,"-",J45,".",L45)</f>
        <v>1.1.1-31.1</v>
      </c>
      <c r="D45" s="57">
        <f>VLOOKUP(E45,'CUADRO DE NIVEL ESTRUCTURAL'!$B$6:$C$31,2,0)</f>
        <v>1</v>
      </c>
      <c r="E45" s="44" t="s">
        <v>52</v>
      </c>
      <c r="F45" s="57" t="str">
        <f>VLOOKUP(G45,'CUADRO DE NIVEL ESTRUCTURAL'!$B$6:$C$31,2,0)</f>
        <v>1.1.1</v>
      </c>
      <c r="G45" s="44" t="s">
        <v>49</v>
      </c>
      <c r="H45" s="134" t="s">
        <v>572</v>
      </c>
      <c r="I45" s="43"/>
      <c r="J45" s="14">
        <f>VLOOKUP(K45,'LISTADO DE SERIES'!$B$6:$C$218,2,0)</f>
        <v>31</v>
      </c>
      <c r="K45" s="15" t="s">
        <v>87</v>
      </c>
      <c r="L45" s="14" t="str">
        <f>VLOOKUP(M45,'LISTADO DE SERIES'!$D$6:$E$218,2,0)</f>
        <v>1</v>
      </c>
      <c r="M45" s="15" t="s">
        <v>213</v>
      </c>
      <c r="N45" s="19" t="s">
        <v>215</v>
      </c>
    </row>
    <row r="46" spans="2:19" ht="27" customHeight="1" x14ac:dyDescent="0.25">
      <c r="B46" s="12" t="s">
        <v>15</v>
      </c>
      <c r="C46" s="22" t="str">
        <f>CONCATENATE($F$25,"-",J46,".",L46)</f>
        <v>1.1.1-31.7</v>
      </c>
      <c r="D46" s="57">
        <f>VLOOKUP(E46,'CUADRO DE NIVEL ESTRUCTURAL'!$B$6:$C$31,2,0)</f>
        <v>1</v>
      </c>
      <c r="E46" s="44" t="s">
        <v>52</v>
      </c>
      <c r="F46" s="57" t="str">
        <f>VLOOKUP(G46,'CUADRO DE NIVEL ESTRUCTURAL'!$B$6:$C$31,2,0)</f>
        <v>1.1.1</v>
      </c>
      <c r="G46" s="44" t="s">
        <v>49</v>
      </c>
      <c r="H46" s="134" t="s">
        <v>572</v>
      </c>
      <c r="I46" s="74" t="s">
        <v>354</v>
      </c>
      <c r="J46" s="14">
        <f>VLOOKUP(K46,'LISTADO DE SERIES'!$B$6:$C$218,2,0)</f>
        <v>31</v>
      </c>
      <c r="K46" s="15" t="s">
        <v>87</v>
      </c>
      <c r="L46" s="14" t="str">
        <f>VLOOKUP(M46,'LISTADO DE SERIES'!$D$6:$E$218,2,0)</f>
        <v>7</v>
      </c>
      <c r="M46" s="15" t="s">
        <v>623</v>
      </c>
      <c r="N46" s="19" t="s">
        <v>363</v>
      </c>
      <c r="R46" s="117"/>
      <c r="S46" s="115"/>
    </row>
    <row r="47" spans="2:19" ht="27" customHeight="1" x14ac:dyDescent="0.25">
      <c r="B47" s="12" t="s">
        <v>15</v>
      </c>
      <c r="C47" s="22" t="str">
        <f t="shared" si="1"/>
        <v>1.1.1-31.14</v>
      </c>
      <c r="D47" s="57">
        <f>VLOOKUP(E47,'CUADRO DE NIVEL ESTRUCTURAL'!$B$6:$C$31,2,0)</f>
        <v>1</v>
      </c>
      <c r="E47" s="44" t="s">
        <v>52</v>
      </c>
      <c r="F47" s="57" t="str">
        <f>VLOOKUP(G47,'CUADRO DE NIVEL ESTRUCTURAL'!$B$6:$C$31,2,0)</f>
        <v>1.1.1</v>
      </c>
      <c r="G47" s="44" t="s">
        <v>49</v>
      </c>
      <c r="H47" s="134" t="s">
        <v>572</v>
      </c>
      <c r="I47" s="43"/>
      <c r="J47" s="14">
        <f>VLOOKUP(K47,'LISTADO DE SERIES'!$B$6:$C$218,2,0)</f>
        <v>31</v>
      </c>
      <c r="K47" s="15" t="s">
        <v>87</v>
      </c>
      <c r="L47" s="14" t="str">
        <f>VLOOKUP(M47,'LISTADO DE SERIES'!$D$6:$E$218,2,0)</f>
        <v>14</v>
      </c>
      <c r="M47" s="15" t="s">
        <v>253</v>
      </c>
      <c r="N47" s="19" t="s">
        <v>214</v>
      </c>
    </row>
    <row r="48" spans="2:19" ht="27" customHeight="1" x14ac:dyDescent="0.25">
      <c r="B48" s="12" t="s">
        <v>15</v>
      </c>
      <c r="C48" s="22" t="str">
        <f t="shared" si="1"/>
        <v>1.1.1-35.5</v>
      </c>
      <c r="D48" s="57">
        <f>VLOOKUP(E48,'CUADRO DE NIVEL ESTRUCTURAL'!$B$6:$C$31,2,0)</f>
        <v>1</v>
      </c>
      <c r="E48" s="44" t="s">
        <v>52</v>
      </c>
      <c r="F48" s="57" t="str">
        <f>VLOOKUP(G48,'CUADRO DE NIVEL ESTRUCTURAL'!$B$6:$C$31,2,0)</f>
        <v>1.1.1</v>
      </c>
      <c r="G48" s="44" t="s">
        <v>49</v>
      </c>
      <c r="H48" s="134" t="s">
        <v>572</v>
      </c>
      <c r="I48" s="74" t="s">
        <v>248</v>
      </c>
      <c r="J48" s="14">
        <f>VLOOKUP(K48,'LISTADO DE SERIES'!$B$6:$C$218,2,0)</f>
        <v>35</v>
      </c>
      <c r="K48" s="79" t="s">
        <v>103</v>
      </c>
      <c r="L48" s="14" t="str">
        <f>VLOOKUP(M48,'LISTADO DE SERIES'!$D$6:$E$218,2,0)</f>
        <v>5</v>
      </c>
      <c r="M48" s="79" t="s">
        <v>366</v>
      </c>
      <c r="N48" s="119" t="s">
        <v>561</v>
      </c>
    </row>
    <row r="49" spans="2:14" ht="27" customHeight="1" x14ac:dyDescent="0.25">
      <c r="B49" s="12" t="s">
        <v>15</v>
      </c>
      <c r="C49" s="22" t="str">
        <f t="shared" si="1"/>
        <v>1.1.1-35.9</v>
      </c>
      <c r="D49" s="14">
        <f>VLOOKUP(E49,'CUADRO DE NIVEL ESTRUCTURAL'!$B$6:$C$31,2,0)</f>
        <v>1</v>
      </c>
      <c r="E49" s="44" t="s">
        <v>52</v>
      </c>
      <c r="F49" s="14" t="str">
        <f>VLOOKUP(G49,'CUADRO DE NIVEL ESTRUCTURAL'!$B$6:$C$31,2,0)</f>
        <v>1.1.1</v>
      </c>
      <c r="G49" s="44" t="s">
        <v>49</v>
      </c>
      <c r="H49" s="134" t="s">
        <v>572</v>
      </c>
      <c r="I49" s="74" t="s">
        <v>356</v>
      </c>
      <c r="J49" s="14">
        <f>VLOOKUP(K49,'LISTADO DE SERIES'!$B$6:$C$218,2,0)</f>
        <v>35</v>
      </c>
      <c r="K49" s="75" t="s">
        <v>103</v>
      </c>
      <c r="L49" s="14" t="str">
        <f>VLOOKUP(M49,'LISTADO DE SERIES'!$D$6:$E$218,2,0)</f>
        <v>9</v>
      </c>
      <c r="M49" s="75" t="s">
        <v>316</v>
      </c>
      <c r="N49" s="121" t="s">
        <v>369</v>
      </c>
    </row>
    <row r="50" spans="2:14" ht="27" customHeight="1" x14ac:dyDescent="0.25">
      <c r="B50" s="30" t="s">
        <v>15</v>
      </c>
      <c r="C50" s="29" t="str">
        <f t="shared" si="1"/>
        <v>1.1.1-35.22</v>
      </c>
      <c r="D50" s="202">
        <f>VLOOKUP(E50,'CUADRO DE NIVEL ESTRUCTURAL'!$B$6:$C$31,2,0)</f>
        <v>1</v>
      </c>
      <c r="E50" s="52" t="s">
        <v>52</v>
      </c>
      <c r="F50" s="202" t="str">
        <f>VLOOKUP(G50,'CUADRO DE NIVEL ESTRUCTURAL'!$B$6:$C$31,2,0)</f>
        <v>1.1.1</v>
      </c>
      <c r="G50" s="52" t="s">
        <v>49</v>
      </c>
      <c r="H50" s="163" t="s">
        <v>572</v>
      </c>
      <c r="I50" s="85" t="s">
        <v>356</v>
      </c>
      <c r="J50" s="202">
        <f>VLOOKUP(K50,'LISTADO DE SERIES'!$B$6:$C$218,2,0)</f>
        <v>35</v>
      </c>
      <c r="K50" s="89" t="s">
        <v>103</v>
      </c>
      <c r="L50" s="202" t="str">
        <f>VLOOKUP(M50,'LISTADO DE SERIES'!$D$6:$E$218,2,0)</f>
        <v>22</v>
      </c>
      <c r="M50" s="89" t="s">
        <v>367</v>
      </c>
      <c r="N50" s="203" t="s">
        <v>368</v>
      </c>
    </row>
    <row r="51" spans="2:14" ht="27" customHeight="1" thickBot="1" x14ac:dyDescent="0.3">
      <c r="B51" s="25" t="s">
        <v>15</v>
      </c>
      <c r="C51" s="24" t="str">
        <f>CONCATENATE($F$25,"-",J51,".",L51)</f>
        <v>1.1.1-36.</v>
      </c>
      <c r="D51" s="55">
        <f>VLOOKUP(E51,'CUADRO DE NIVEL ESTRUCTURAL'!$B$6:$C$31,2,0)</f>
        <v>1</v>
      </c>
      <c r="E51" s="54" t="s">
        <v>52</v>
      </c>
      <c r="F51" s="55" t="str">
        <f>VLOOKUP(G51,'CUADRO DE NIVEL ESTRUCTURAL'!$B$6:$C$31,2,0)</f>
        <v>1.1.1</v>
      </c>
      <c r="G51" s="54" t="s">
        <v>49</v>
      </c>
      <c r="H51" s="136" t="s">
        <v>572</v>
      </c>
      <c r="I51" s="88" t="s">
        <v>365</v>
      </c>
      <c r="J51" s="55" t="str">
        <f>VLOOKUP(K51,'LISTADO DE SERIES'!$B$6:$C$218,2,0)</f>
        <v>36</v>
      </c>
      <c r="K51" s="78" t="s">
        <v>364</v>
      </c>
      <c r="L51" s="55"/>
      <c r="M51" s="78"/>
      <c r="N51" s="78" t="s">
        <v>560</v>
      </c>
    </row>
    <row r="52" spans="2:14" ht="27" customHeight="1" x14ac:dyDescent="0.25">
      <c r="B52" s="26" t="s">
        <v>15</v>
      </c>
      <c r="C52" s="22" t="str">
        <f>CONCATENATE(H52,"-",J52,".",L52)</f>
        <v>1.1.1.1-2.21</v>
      </c>
      <c r="D52" s="57">
        <f>VLOOKUP(E52,'CUADRO DE NIVEL ESTRUCTURAL'!$B$6:$C$31,2,0)</f>
        <v>1</v>
      </c>
      <c r="E52" s="47" t="s">
        <v>52</v>
      </c>
      <c r="F52" s="57" t="str">
        <f>VLOOKUP(G52,'CUADRO DE NIVEL ESTRUCTURAL'!$B$6:$C$31,2,0)</f>
        <v>1.1.1</v>
      </c>
      <c r="G52" s="47" t="s">
        <v>49</v>
      </c>
      <c r="H52" s="57" t="str">
        <f>VLOOKUP(I52,'CUADRO DE NIVEL ESTRUCTURAL'!$B$6:$C$31,2,0)</f>
        <v>1.1.1.1</v>
      </c>
      <c r="I52" s="47" t="s">
        <v>53</v>
      </c>
      <c r="J52" s="57">
        <f>VLOOKUP(K52,'LISTADO DE SERIES'!$B$6:$C$218,2,0)</f>
        <v>2</v>
      </c>
      <c r="K52" s="27" t="s">
        <v>24</v>
      </c>
      <c r="L52" s="57" t="str">
        <f>VLOOKUP(M52,'LISTADO DE SERIES'!$D$6:$E$218,2,0)</f>
        <v>21</v>
      </c>
      <c r="M52" s="27" t="s">
        <v>144</v>
      </c>
      <c r="N52" s="82" t="s">
        <v>562</v>
      </c>
    </row>
    <row r="53" spans="2:14" ht="27" customHeight="1" x14ac:dyDescent="0.25">
      <c r="B53" s="12" t="s">
        <v>15</v>
      </c>
      <c r="C53" s="13" t="str">
        <f>CONCATENATE(H53,"-",J53,".",L53)</f>
        <v>1.1.1.1-2.24</v>
      </c>
      <c r="D53" s="57">
        <f>VLOOKUP(E53,'CUADRO DE NIVEL ESTRUCTURAL'!$B$6:$C$31,2,0)</f>
        <v>1</v>
      </c>
      <c r="E53" s="44" t="s">
        <v>52</v>
      </c>
      <c r="F53" s="57" t="str">
        <f>VLOOKUP(G53,'CUADRO DE NIVEL ESTRUCTURAL'!$B$6:$C$31,2,0)</f>
        <v>1.1.1</v>
      </c>
      <c r="G53" s="44" t="s">
        <v>49</v>
      </c>
      <c r="H53" s="57" t="str">
        <f>VLOOKUP(I53,'CUADRO DE NIVEL ESTRUCTURAL'!$B$6:$C$31,2,0)</f>
        <v>1.1.1.1</v>
      </c>
      <c r="I53" s="44" t="s">
        <v>53</v>
      </c>
      <c r="J53" s="14">
        <f>VLOOKUP(K53,'LISTADO DE SERIES'!$B$6:$C$218,2,0)</f>
        <v>2</v>
      </c>
      <c r="K53" s="15" t="s">
        <v>24</v>
      </c>
      <c r="L53" s="14" t="str">
        <f>VLOOKUP(M53,'LISTADO DE SERIES'!$D$6:$E$218,2,0)</f>
        <v>24</v>
      </c>
      <c r="M53" s="15" t="s">
        <v>142</v>
      </c>
      <c r="N53" s="18" t="s">
        <v>143</v>
      </c>
    </row>
    <row r="54" spans="2:14" ht="27" customHeight="1" x14ac:dyDescent="0.25">
      <c r="B54" s="12" t="s">
        <v>15</v>
      </c>
      <c r="C54" s="13" t="str">
        <f>CONCATENATE(H54,"-",J54,".",L54)</f>
        <v>1.1.1.1-2.26</v>
      </c>
      <c r="D54" s="57">
        <f>VLOOKUP(E54,'CUADRO DE NIVEL ESTRUCTURAL'!$B$6:$C$31,2,0)</f>
        <v>1</v>
      </c>
      <c r="E54" s="44" t="s">
        <v>52</v>
      </c>
      <c r="F54" s="57" t="str">
        <f>VLOOKUP(G54,'CUADRO DE NIVEL ESTRUCTURAL'!$B$6:$C$31,2,0)</f>
        <v>1.1.1</v>
      </c>
      <c r="G54" s="44" t="s">
        <v>49</v>
      </c>
      <c r="H54" s="57" t="str">
        <f>VLOOKUP(I54,'CUADRO DE NIVEL ESTRUCTURAL'!$B$6:$C$31,2,0)</f>
        <v>1.1.1.1</v>
      </c>
      <c r="I54" s="44" t="s">
        <v>53</v>
      </c>
      <c r="J54" s="14">
        <f>VLOOKUP(K54,'LISTADO DE SERIES'!$B$6:$C$218,2,0)</f>
        <v>2</v>
      </c>
      <c r="K54" s="15" t="s">
        <v>24</v>
      </c>
      <c r="L54" s="14" t="str">
        <f>VLOOKUP(M54,'LISTADO DE SERIES'!$D$6:$E$218,2,0)</f>
        <v>26</v>
      </c>
      <c r="M54" s="15" t="s">
        <v>145</v>
      </c>
      <c r="N54" s="18" t="s">
        <v>146</v>
      </c>
    </row>
    <row r="55" spans="2:14" ht="27" customHeight="1" x14ac:dyDescent="0.25">
      <c r="B55" s="12" t="s">
        <v>15</v>
      </c>
      <c r="C55" s="13" t="str">
        <f>CONCATENATE(H55,"-",J55,".",L55)</f>
        <v>1.1.1.1-17.1</v>
      </c>
      <c r="D55" s="57">
        <f>VLOOKUP(E55,'CUADRO DE NIVEL ESTRUCTURAL'!$B$6:$C$31,2,0)</f>
        <v>1</v>
      </c>
      <c r="E55" s="44" t="s">
        <v>52</v>
      </c>
      <c r="F55" s="57" t="str">
        <f>VLOOKUP(G55,'CUADRO DE NIVEL ESTRUCTURAL'!$B$6:$C$31,2,0)</f>
        <v>1.1.1</v>
      </c>
      <c r="G55" s="44" t="s">
        <v>49</v>
      </c>
      <c r="H55" s="57" t="str">
        <f>VLOOKUP(I55,'CUADRO DE NIVEL ESTRUCTURAL'!$B$6:$C$31,2,0)</f>
        <v>1.1.1.1</v>
      </c>
      <c r="I55" s="44" t="s">
        <v>53</v>
      </c>
      <c r="J55" s="14">
        <f>VLOOKUP(K55,'LISTADO DE SERIES'!$B$6:$C$218,2,0)</f>
        <v>17</v>
      </c>
      <c r="K55" s="15" t="s">
        <v>20</v>
      </c>
      <c r="L55" s="14" t="str">
        <f>VLOOKUP(M55,'LISTADO DE SERIES'!$D$6:$E$218,2,0)</f>
        <v>1</v>
      </c>
      <c r="M55" s="15" t="s">
        <v>71</v>
      </c>
      <c r="N55" s="81" t="s">
        <v>141</v>
      </c>
    </row>
    <row r="56" spans="2:14" ht="27" customHeight="1" x14ac:dyDescent="0.25">
      <c r="B56" s="12" t="s">
        <v>15</v>
      </c>
      <c r="C56" s="13" t="str">
        <f t="shared" ref="C56:C82" si="2">CONCATENATE(H56,"-",J56,".",L56)</f>
        <v>1.1.1.1-17.6</v>
      </c>
      <c r="D56" s="57">
        <f>VLOOKUP(E56,'CUADRO DE NIVEL ESTRUCTURAL'!$B$6:$C$31,2,0)</f>
        <v>1</v>
      </c>
      <c r="E56" s="44" t="s">
        <v>52</v>
      </c>
      <c r="F56" s="57" t="str">
        <f>VLOOKUP(G56,'CUADRO DE NIVEL ESTRUCTURAL'!$B$6:$C$31,2,0)</f>
        <v>1.1.1</v>
      </c>
      <c r="G56" s="44" t="s">
        <v>49</v>
      </c>
      <c r="H56" s="57" t="str">
        <f>VLOOKUP(I56,'CUADRO DE NIVEL ESTRUCTURAL'!$B$6:$C$31,2,0)</f>
        <v>1.1.1.1</v>
      </c>
      <c r="I56" s="44" t="s">
        <v>53</v>
      </c>
      <c r="J56" s="14">
        <f>VLOOKUP(K56,'LISTADO DE SERIES'!$B$6:$C$218,2,0)</f>
        <v>17</v>
      </c>
      <c r="K56" s="15" t="s">
        <v>20</v>
      </c>
      <c r="L56" s="14" t="str">
        <f>VLOOKUP(M56,'LISTADO DE SERIES'!$D$6:$E$218,2,0)</f>
        <v>6</v>
      </c>
      <c r="M56" s="15" t="s">
        <v>370</v>
      </c>
      <c r="N56" s="120" t="s">
        <v>563</v>
      </c>
    </row>
    <row r="57" spans="2:14" ht="27" customHeight="1" x14ac:dyDescent="0.25">
      <c r="B57" s="12" t="s">
        <v>15</v>
      </c>
      <c r="C57" s="13" t="str">
        <f t="shared" si="2"/>
        <v>1.1.1.1-17.12</v>
      </c>
      <c r="D57" s="57">
        <f>VLOOKUP(E57,'CUADRO DE NIVEL ESTRUCTURAL'!$B$6:$C$31,2,0)</f>
        <v>1</v>
      </c>
      <c r="E57" s="44" t="s">
        <v>52</v>
      </c>
      <c r="F57" s="57" t="str">
        <f>VLOOKUP(G57,'CUADRO DE NIVEL ESTRUCTURAL'!$B$6:$C$31,2,0)</f>
        <v>1.1.1</v>
      </c>
      <c r="G57" s="44" t="s">
        <v>49</v>
      </c>
      <c r="H57" s="57" t="str">
        <f>VLOOKUP(I57,'CUADRO DE NIVEL ESTRUCTURAL'!$B$6:$C$31,2,0)</f>
        <v>1.1.1.1</v>
      </c>
      <c r="I57" s="44" t="s">
        <v>53</v>
      </c>
      <c r="J57" s="14">
        <f>VLOOKUP(K57,'LISTADO DE SERIES'!$B$6:$C$218,2,0)</f>
        <v>17</v>
      </c>
      <c r="K57" s="15" t="s">
        <v>20</v>
      </c>
      <c r="L57" s="14" t="str">
        <f>VLOOKUP(M57,'LISTADO DE SERIES'!$D$6:$E$218,2,0)</f>
        <v>12</v>
      </c>
      <c r="M57" s="15" t="s">
        <v>92</v>
      </c>
      <c r="N57" s="19" t="s">
        <v>564</v>
      </c>
    </row>
    <row r="58" spans="2:14" ht="27" customHeight="1" x14ac:dyDescent="0.25">
      <c r="B58" s="12" t="s">
        <v>15</v>
      </c>
      <c r="C58" s="13" t="str">
        <f t="shared" si="2"/>
        <v>1.1.1.1-32.3</v>
      </c>
      <c r="D58" s="57">
        <f>VLOOKUP(E58,'CUADRO DE NIVEL ESTRUCTURAL'!$B$6:$C$31,2,0)</f>
        <v>1</v>
      </c>
      <c r="E58" s="44" t="s">
        <v>52</v>
      </c>
      <c r="F58" s="57" t="str">
        <f>VLOOKUP(G58,'CUADRO DE NIVEL ESTRUCTURAL'!$B$6:$C$31,2,0)</f>
        <v>1.1.1</v>
      </c>
      <c r="G58" s="44" t="s">
        <v>49</v>
      </c>
      <c r="H58" s="57" t="str">
        <f>VLOOKUP(I58,'CUADRO DE NIVEL ESTRUCTURAL'!$B$6:$C$31,2,0)</f>
        <v>1.1.1.1</v>
      </c>
      <c r="I58" s="44" t="s">
        <v>53</v>
      </c>
      <c r="J58" s="14">
        <f>VLOOKUP(K58,'LISTADO DE SERIES'!$B$6:$C$218,2,0)</f>
        <v>32</v>
      </c>
      <c r="K58" s="15" t="s">
        <v>22</v>
      </c>
      <c r="L58" s="14" t="str">
        <f>VLOOKUP(M58,'LISTADO DE SERIES'!$D$6:$E$218,2,0)</f>
        <v>3</v>
      </c>
      <c r="M58" s="15" t="s">
        <v>139</v>
      </c>
      <c r="N58" s="18" t="s">
        <v>371</v>
      </c>
    </row>
    <row r="59" spans="2:14" ht="27" customHeight="1" x14ac:dyDescent="0.25">
      <c r="B59" s="12" t="s">
        <v>15</v>
      </c>
      <c r="C59" s="13" t="str">
        <f t="shared" si="2"/>
        <v>1.1.1.1-32.9</v>
      </c>
      <c r="D59" s="57">
        <f>VLOOKUP(E59,'CUADRO DE NIVEL ESTRUCTURAL'!$B$6:$C$31,2,0)</f>
        <v>1</v>
      </c>
      <c r="E59" s="44" t="s">
        <v>52</v>
      </c>
      <c r="F59" s="57" t="str">
        <f>VLOOKUP(G59,'CUADRO DE NIVEL ESTRUCTURAL'!$B$6:$C$31,2,0)</f>
        <v>1.1.1</v>
      </c>
      <c r="G59" s="44" t="s">
        <v>49</v>
      </c>
      <c r="H59" s="57" t="str">
        <f>VLOOKUP(I59,'CUADRO DE NIVEL ESTRUCTURAL'!$B$6:$C$31,2,0)</f>
        <v>1.1.1.1</v>
      </c>
      <c r="I59" s="44" t="s">
        <v>53</v>
      </c>
      <c r="J59" s="14">
        <f>VLOOKUP(K59,'LISTADO DE SERIES'!$B$6:$C$218,2,0)</f>
        <v>32</v>
      </c>
      <c r="K59" s="15" t="s">
        <v>22</v>
      </c>
      <c r="L59" s="14" t="str">
        <f>VLOOKUP(M59,'LISTADO DE SERIES'!$D$6:$E$218,2,0)</f>
        <v>9</v>
      </c>
      <c r="M59" s="15" t="s">
        <v>140</v>
      </c>
      <c r="N59" s="18" t="s">
        <v>373</v>
      </c>
    </row>
    <row r="60" spans="2:14" ht="27" customHeight="1" x14ac:dyDescent="0.25">
      <c r="B60" s="12" t="s">
        <v>15</v>
      </c>
      <c r="C60" s="13" t="str">
        <f t="shared" si="2"/>
        <v>1.1.1.1-32.11</v>
      </c>
      <c r="D60" s="57">
        <f>VLOOKUP(E60,'CUADRO DE NIVEL ESTRUCTURAL'!$B$6:$C$31,2,0)</f>
        <v>1</v>
      </c>
      <c r="E60" s="44" t="s">
        <v>52</v>
      </c>
      <c r="F60" s="57" t="str">
        <f>VLOOKUP(G60,'CUADRO DE NIVEL ESTRUCTURAL'!$B$6:$C$31,2,0)</f>
        <v>1.1.1</v>
      </c>
      <c r="G60" s="44" t="s">
        <v>49</v>
      </c>
      <c r="H60" s="57" t="str">
        <f>VLOOKUP(I60,'CUADRO DE NIVEL ESTRUCTURAL'!$B$6:$C$31,2,0)</f>
        <v>1.1.1.1</v>
      </c>
      <c r="I60" s="44" t="s">
        <v>53</v>
      </c>
      <c r="J60" s="14">
        <f>VLOOKUP(K60,'LISTADO DE SERIES'!$B$6:$C$218,2,0)</f>
        <v>32</v>
      </c>
      <c r="K60" s="15" t="s">
        <v>22</v>
      </c>
      <c r="L60" s="14" t="str">
        <f>VLOOKUP(M60,'LISTADO DE SERIES'!$D$6:$E$218,2,0)</f>
        <v>11</v>
      </c>
      <c r="M60" s="15" t="s">
        <v>137</v>
      </c>
      <c r="N60" s="18" t="s">
        <v>565</v>
      </c>
    </row>
    <row r="61" spans="2:14" ht="27" customHeight="1" x14ac:dyDescent="0.25">
      <c r="B61" s="12" t="s">
        <v>15</v>
      </c>
      <c r="C61" s="13" t="str">
        <f t="shared" si="2"/>
        <v>1.1.1.1-32.13</v>
      </c>
      <c r="D61" s="57">
        <f>VLOOKUP(E61,'CUADRO DE NIVEL ESTRUCTURAL'!$B$6:$C$31,2,0)</f>
        <v>1</v>
      </c>
      <c r="E61" s="44" t="s">
        <v>52</v>
      </c>
      <c r="F61" s="57" t="str">
        <f>VLOOKUP(G61,'CUADRO DE NIVEL ESTRUCTURAL'!$B$6:$C$31,2,0)</f>
        <v>1.1.1</v>
      </c>
      <c r="G61" s="44" t="s">
        <v>49</v>
      </c>
      <c r="H61" s="57" t="str">
        <f>VLOOKUP(I61,'CUADRO DE NIVEL ESTRUCTURAL'!$B$6:$C$31,2,0)</f>
        <v>1.1.1.1</v>
      </c>
      <c r="I61" s="44" t="s">
        <v>53</v>
      </c>
      <c r="J61" s="14">
        <f>VLOOKUP(K61,'LISTADO DE SERIES'!$B$6:$C$218,2,0)</f>
        <v>32</v>
      </c>
      <c r="K61" s="15" t="s">
        <v>22</v>
      </c>
      <c r="L61" s="14" t="str">
        <f>VLOOKUP(M61,'LISTADO DE SERIES'!$D$6:$E$218,2,0)</f>
        <v>13</v>
      </c>
      <c r="M61" s="15" t="s">
        <v>375</v>
      </c>
      <c r="N61" s="18" t="s">
        <v>372</v>
      </c>
    </row>
    <row r="62" spans="2:14" ht="27" customHeight="1" thickBot="1" x14ac:dyDescent="0.3">
      <c r="B62" s="23" t="s">
        <v>15</v>
      </c>
      <c r="C62" s="24" t="str">
        <f t="shared" si="2"/>
        <v>1.1.1.1-35.9</v>
      </c>
      <c r="D62" s="55">
        <f>VLOOKUP(E62,'CUADRO DE NIVEL ESTRUCTURAL'!$B$6:$C$31,2,0)</f>
        <v>1</v>
      </c>
      <c r="E62" s="54" t="s">
        <v>52</v>
      </c>
      <c r="F62" s="55" t="str">
        <f>VLOOKUP(G62,'CUADRO DE NIVEL ESTRUCTURAL'!$B$6:$C$31,2,0)</f>
        <v>1.1.1</v>
      </c>
      <c r="G62" s="54" t="s">
        <v>49</v>
      </c>
      <c r="H62" s="55" t="str">
        <f>VLOOKUP(I62,'CUADRO DE NIVEL ESTRUCTURAL'!$B$6:$C$31,2,0)</f>
        <v>1.1.1.1</v>
      </c>
      <c r="I62" s="54" t="s">
        <v>53</v>
      </c>
      <c r="J62" s="55">
        <f>VLOOKUP(K62,'LISTADO DE SERIES'!$B$6:$C$218,2,0)</f>
        <v>35</v>
      </c>
      <c r="K62" s="78" t="s">
        <v>103</v>
      </c>
      <c r="L62" s="55" t="str">
        <f>VLOOKUP(M62,'LISTADO DE SERIES'!$D$6:$E$218,2,0)</f>
        <v>9</v>
      </c>
      <c r="M62" s="25" t="s">
        <v>316</v>
      </c>
      <c r="N62" s="32" t="s">
        <v>374</v>
      </c>
    </row>
    <row r="63" spans="2:14" ht="27" customHeight="1" x14ac:dyDescent="0.25">
      <c r="B63" s="26" t="s">
        <v>15</v>
      </c>
      <c r="C63" s="22" t="str">
        <f>CONCATENATE(H63,"-",J63,".",L63)</f>
        <v>1.1.1.2-2.11</v>
      </c>
      <c r="D63" s="57">
        <f>VLOOKUP(E63,'CUADRO DE NIVEL ESTRUCTURAL'!$B$6:$C$31,2,0)</f>
        <v>1</v>
      </c>
      <c r="E63" s="47" t="s">
        <v>52</v>
      </c>
      <c r="F63" s="57" t="str">
        <f>VLOOKUP(G63,'CUADRO DE NIVEL ESTRUCTURAL'!$B$6:$C$31,2,0)</f>
        <v>1.1.1</v>
      </c>
      <c r="G63" s="47" t="s">
        <v>49</v>
      </c>
      <c r="H63" s="57" t="str">
        <f>VLOOKUP(I63,'CUADRO DE NIVEL ESTRUCTURAL'!$B$6:$C$31,2,0)</f>
        <v>1.1.1.2</v>
      </c>
      <c r="I63" s="49" t="s">
        <v>50</v>
      </c>
      <c r="J63" s="57">
        <f>VLOOKUP(K63,'LISTADO DE SERIES'!$B$6:$C$218,2,0)</f>
        <v>2</v>
      </c>
      <c r="K63" s="27" t="s">
        <v>24</v>
      </c>
      <c r="L63" s="57" t="str">
        <f>VLOOKUP(M63,'LISTADO DE SERIES'!$D$6:$E$218,2,0)</f>
        <v>11</v>
      </c>
      <c r="M63" s="27" t="s">
        <v>256</v>
      </c>
      <c r="N63" s="82" t="s">
        <v>257</v>
      </c>
    </row>
    <row r="64" spans="2:14" ht="27" customHeight="1" x14ac:dyDescent="0.25">
      <c r="B64" s="12" t="s">
        <v>15</v>
      </c>
      <c r="C64" s="22" t="str">
        <f t="shared" ref="C64:C66" si="3">CONCATENATE(H64,"-",J64,".",L64)</f>
        <v>1.1.1.2-2.12</v>
      </c>
      <c r="D64" s="57">
        <f>VLOOKUP(E64,'CUADRO DE NIVEL ESTRUCTURAL'!$B$6:$C$31,2,0)</f>
        <v>1</v>
      </c>
      <c r="E64" s="44" t="s">
        <v>52</v>
      </c>
      <c r="F64" s="57" t="str">
        <f>VLOOKUP(G64,'CUADRO DE NIVEL ESTRUCTURAL'!$B$6:$C$31,2,0)</f>
        <v>1.1.1</v>
      </c>
      <c r="G64" s="44" t="s">
        <v>49</v>
      </c>
      <c r="H64" s="57" t="str">
        <f>VLOOKUP(I64,'CUADRO DE NIVEL ESTRUCTURAL'!$B$6:$C$31,2,0)</f>
        <v>1.1.1.2</v>
      </c>
      <c r="I64" s="43" t="s">
        <v>50</v>
      </c>
      <c r="J64" s="14">
        <f>VLOOKUP(K64,'LISTADO DE SERIES'!$B$6:$C$218,2,0)</f>
        <v>2</v>
      </c>
      <c r="K64" s="15" t="s">
        <v>24</v>
      </c>
      <c r="L64" s="14" t="str">
        <f>VLOOKUP(M64,'LISTADO DE SERIES'!$D$6:$E$218,2,0)</f>
        <v>12</v>
      </c>
      <c r="M64" s="15" t="s">
        <v>209</v>
      </c>
      <c r="N64" s="18" t="s">
        <v>258</v>
      </c>
    </row>
    <row r="65" spans="2:14" ht="27" customHeight="1" x14ac:dyDescent="0.25">
      <c r="B65" s="12" t="s">
        <v>15</v>
      </c>
      <c r="C65" s="22" t="str">
        <f t="shared" si="3"/>
        <v>1.1.1.2-5.1</v>
      </c>
      <c r="D65" s="57">
        <f>VLOOKUP(E65,'CUADRO DE NIVEL ESTRUCTURAL'!$B$6:$C$31,2,0)</f>
        <v>1</v>
      </c>
      <c r="E65" s="44" t="s">
        <v>52</v>
      </c>
      <c r="F65" s="57" t="str">
        <f>VLOOKUP(G65,'CUADRO DE NIVEL ESTRUCTURAL'!$B$6:$C$31,2,0)</f>
        <v>1.1.1</v>
      </c>
      <c r="G65" s="44" t="s">
        <v>49</v>
      </c>
      <c r="H65" s="57" t="str">
        <f>VLOOKUP(I65,'CUADRO DE NIVEL ESTRUCTURAL'!$B$6:$C$31,2,0)</f>
        <v>1.1.1.2</v>
      </c>
      <c r="I65" s="43" t="s">
        <v>50</v>
      </c>
      <c r="J65" s="14">
        <f>VLOOKUP(K65,'LISTADO DE SERIES'!$B$6:$C$218,2,0)</f>
        <v>5</v>
      </c>
      <c r="K65" s="15" t="s">
        <v>19</v>
      </c>
      <c r="L65" s="14" t="str">
        <f>VLOOKUP(M65,'LISTADO DE SERIES'!$D$6:$E$218,2,0)</f>
        <v>1</v>
      </c>
      <c r="M65" s="15" t="s">
        <v>97</v>
      </c>
      <c r="N65" s="19" t="s">
        <v>99</v>
      </c>
    </row>
    <row r="66" spans="2:14" ht="27" customHeight="1" x14ac:dyDescent="0.25">
      <c r="B66" s="12" t="s">
        <v>15</v>
      </c>
      <c r="C66" s="22" t="str">
        <f t="shared" si="3"/>
        <v>1.1.1.2-5.3</v>
      </c>
      <c r="D66" s="57">
        <f>VLOOKUP(E66,'CUADRO DE NIVEL ESTRUCTURAL'!$B$6:$C$31,2,0)</f>
        <v>1</v>
      </c>
      <c r="E66" s="44" t="s">
        <v>52</v>
      </c>
      <c r="F66" s="57" t="str">
        <f>VLOOKUP(G66,'CUADRO DE NIVEL ESTRUCTURAL'!$B$6:$C$31,2,0)</f>
        <v>1.1.1</v>
      </c>
      <c r="G66" s="47" t="s">
        <v>49</v>
      </c>
      <c r="H66" s="57" t="str">
        <f>VLOOKUP(I66,'CUADRO DE NIVEL ESTRUCTURAL'!$B$6:$C$31,2,0)</f>
        <v>1.1.1.2</v>
      </c>
      <c r="I66" s="43" t="s">
        <v>50</v>
      </c>
      <c r="J66" s="14">
        <f>VLOOKUP(K66,'LISTADO DE SERIES'!$B$6:$C$218,2,0)</f>
        <v>5</v>
      </c>
      <c r="K66" s="15" t="s">
        <v>19</v>
      </c>
      <c r="L66" s="14" t="str">
        <f>VLOOKUP(M66,'LISTADO DE SERIES'!$D$6:$E$218,2,0)</f>
        <v>3</v>
      </c>
      <c r="M66" s="15" t="s">
        <v>99</v>
      </c>
      <c r="N66" s="19" t="s">
        <v>99</v>
      </c>
    </row>
    <row r="67" spans="2:14" ht="27" customHeight="1" x14ac:dyDescent="0.25">
      <c r="B67" s="12" t="s">
        <v>15</v>
      </c>
      <c r="C67" s="13" t="str">
        <f t="shared" si="2"/>
        <v>1.1.1.2-17.3</v>
      </c>
      <c r="D67" s="57">
        <f>VLOOKUP(E67,'CUADRO DE NIVEL ESTRUCTURAL'!$B$6:$C$31,2,0)</f>
        <v>1</v>
      </c>
      <c r="E67" s="44" t="s">
        <v>52</v>
      </c>
      <c r="F67" s="57" t="str">
        <f>VLOOKUP(G67,'CUADRO DE NIVEL ESTRUCTURAL'!$B$6:$C$31,2,0)</f>
        <v>1.1.1</v>
      </c>
      <c r="G67" s="44" t="s">
        <v>49</v>
      </c>
      <c r="H67" s="57" t="str">
        <f>VLOOKUP(I67,'CUADRO DE NIVEL ESTRUCTURAL'!$B$6:$C$31,2,0)</f>
        <v>1.1.1.2</v>
      </c>
      <c r="I67" s="43" t="s">
        <v>50</v>
      </c>
      <c r="J67" s="14">
        <f>VLOOKUP(K67,'LISTADO DE SERIES'!$B$6:$C$218,2,0)</f>
        <v>17</v>
      </c>
      <c r="K67" s="15" t="s">
        <v>20</v>
      </c>
      <c r="L67" s="14" t="str">
        <f>VLOOKUP(M67,'LISTADO DE SERIES'!$D$6:$E$218,2,0)</f>
        <v>3</v>
      </c>
      <c r="M67" s="15" t="s">
        <v>355</v>
      </c>
      <c r="N67" s="19" t="s">
        <v>259</v>
      </c>
    </row>
    <row r="68" spans="2:14" ht="27" customHeight="1" x14ac:dyDescent="0.25">
      <c r="B68" s="12" t="s">
        <v>15</v>
      </c>
      <c r="C68" s="13" t="str">
        <f t="shared" si="2"/>
        <v>1.1.1.2-17.11</v>
      </c>
      <c r="D68" s="57">
        <f>VLOOKUP(E68,'CUADRO DE NIVEL ESTRUCTURAL'!$B$6:$C$31,2,0)</f>
        <v>1</v>
      </c>
      <c r="E68" s="44" t="s">
        <v>52</v>
      </c>
      <c r="F68" s="57" t="str">
        <f>VLOOKUP(G68,'CUADRO DE NIVEL ESTRUCTURAL'!$B$6:$C$31,2,0)</f>
        <v>1.1.1</v>
      </c>
      <c r="G68" s="44" t="s">
        <v>49</v>
      </c>
      <c r="H68" s="57" t="str">
        <f>VLOOKUP(I68,'CUADRO DE NIVEL ESTRUCTURAL'!$B$6:$C$31,2,0)</f>
        <v>1.1.1.2</v>
      </c>
      <c r="I68" s="43" t="s">
        <v>50</v>
      </c>
      <c r="J68" s="14">
        <f>VLOOKUP(K68,'LISTADO DE SERIES'!$B$6:$C$218,2,0)</f>
        <v>17</v>
      </c>
      <c r="K68" s="15" t="s">
        <v>20</v>
      </c>
      <c r="L68" s="14" t="str">
        <f>VLOOKUP(M68,'LISTADO DE SERIES'!$D$6:$E$218,2,0)</f>
        <v>11</v>
      </c>
      <c r="M68" s="15" t="s">
        <v>134</v>
      </c>
      <c r="N68" s="19" t="s">
        <v>203</v>
      </c>
    </row>
    <row r="69" spans="2:14" ht="27" customHeight="1" x14ac:dyDescent="0.25">
      <c r="B69" s="12" t="s">
        <v>15</v>
      </c>
      <c r="C69" s="13" t="str">
        <f t="shared" si="2"/>
        <v>1.1.1.2-19.1</v>
      </c>
      <c r="D69" s="57">
        <f>VLOOKUP(E69,'CUADRO DE NIVEL ESTRUCTURAL'!$B$6:$C$31,2,0)</f>
        <v>1</v>
      </c>
      <c r="E69" s="44" t="s">
        <v>52</v>
      </c>
      <c r="F69" s="57" t="str">
        <f>VLOOKUP(G69,'CUADRO DE NIVEL ESTRUCTURAL'!$B$6:$C$31,2,0)</f>
        <v>1.1.1</v>
      </c>
      <c r="G69" s="44" t="s">
        <v>49</v>
      </c>
      <c r="H69" s="57" t="str">
        <f>VLOOKUP(I69,'CUADRO DE NIVEL ESTRUCTURAL'!$B$6:$C$31,2,0)</f>
        <v>1.1.1.2</v>
      </c>
      <c r="I69" s="43" t="s">
        <v>50</v>
      </c>
      <c r="J69" s="14">
        <f>VLOOKUP(K69,'LISTADO DE SERIES'!$B$6:$C$218,2,0)</f>
        <v>19</v>
      </c>
      <c r="K69" s="43" t="s">
        <v>28</v>
      </c>
      <c r="L69" s="14" t="str">
        <f>VLOOKUP(M69,'LISTADO DE SERIES'!$D$6:$E$218,2,0)</f>
        <v>1</v>
      </c>
      <c r="M69" s="15" t="s">
        <v>191</v>
      </c>
      <c r="N69" s="19" t="s">
        <v>376</v>
      </c>
    </row>
    <row r="70" spans="2:14" ht="27" customHeight="1" x14ac:dyDescent="0.25">
      <c r="B70" s="12" t="s">
        <v>15</v>
      </c>
      <c r="C70" s="13" t="str">
        <f t="shared" si="2"/>
        <v>1.1.1.2-25.</v>
      </c>
      <c r="D70" s="57">
        <f>VLOOKUP(E70,'CUADRO DE NIVEL ESTRUCTURAL'!$B$6:$C$31,2,0)</f>
        <v>1</v>
      </c>
      <c r="E70" s="44" t="s">
        <v>52</v>
      </c>
      <c r="F70" s="57" t="str">
        <f>VLOOKUP(G70,'CUADRO DE NIVEL ESTRUCTURAL'!$B$6:$C$31,2,0)</f>
        <v>1.1.1</v>
      </c>
      <c r="G70" s="44" t="s">
        <v>49</v>
      </c>
      <c r="H70" s="57" t="str">
        <f>VLOOKUP(I70,'CUADRO DE NIVEL ESTRUCTURAL'!$B$6:$C$31,2,0)</f>
        <v>1.1.1.2</v>
      </c>
      <c r="I70" s="43" t="s">
        <v>50</v>
      </c>
      <c r="J70" s="14">
        <f>VLOOKUP(K70,'LISTADO DE SERIES'!$B$6:$C$218,2,0)</f>
        <v>25</v>
      </c>
      <c r="K70" s="15" t="s">
        <v>94</v>
      </c>
      <c r="L70" s="14"/>
      <c r="M70" s="15"/>
      <c r="N70" s="19" t="s">
        <v>195</v>
      </c>
    </row>
    <row r="71" spans="2:14" ht="27" customHeight="1" x14ac:dyDescent="0.25">
      <c r="B71" s="12" t="s">
        <v>15</v>
      </c>
      <c r="C71" s="13" t="str">
        <f t="shared" si="2"/>
        <v>1.1.1.2-27.16</v>
      </c>
      <c r="D71" s="57">
        <f>VLOOKUP(E71,'CUADRO DE NIVEL ESTRUCTURAL'!$B$6:$C$31,2,0)</f>
        <v>1</v>
      </c>
      <c r="E71" s="44" t="s">
        <v>52</v>
      </c>
      <c r="F71" s="57" t="str">
        <f>VLOOKUP(G71,'CUADRO DE NIVEL ESTRUCTURAL'!$B$6:$C$31,2,0)</f>
        <v>1.1.1</v>
      </c>
      <c r="G71" s="44" t="s">
        <v>49</v>
      </c>
      <c r="H71" s="57" t="str">
        <f>VLOOKUP(I71,'CUADRO DE NIVEL ESTRUCTURAL'!$B$6:$C$31,2,0)</f>
        <v>1.1.1.2</v>
      </c>
      <c r="I71" s="43" t="s">
        <v>50</v>
      </c>
      <c r="J71" s="14">
        <f>VLOOKUP(K71,'LISTADO DE SERIES'!$B$6:$C$218,2,0)</f>
        <v>27</v>
      </c>
      <c r="K71" s="15" t="s">
        <v>65</v>
      </c>
      <c r="L71" s="14" t="str">
        <f>VLOOKUP(M71,'LISTADO DE SERIES'!$D$6:$E$218,2,0)</f>
        <v>16</v>
      </c>
      <c r="M71" s="15" t="s">
        <v>200</v>
      </c>
      <c r="N71" s="19" t="s">
        <v>201</v>
      </c>
    </row>
    <row r="72" spans="2:14" ht="27" customHeight="1" x14ac:dyDescent="0.25">
      <c r="B72" s="12" t="s">
        <v>15</v>
      </c>
      <c r="C72" s="13" t="str">
        <f t="shared" si="2"/>
        <v>1.1.1.2-30.1</v>
      </c>
      <c r="D72" s="57">
        <f>VLOOKUP(E72,'CUADRO DE NIVEL ESTRUCTURAL'!$B$6:$C$31,2,0)</f>
        <v>1</v>
      </c>
      <c r="E72" s="44" t="s">
        <v>52</v>
      </c>
      <c r="F72" s="57" t="str">
        <f>VLOOKUP(G72,'CUADRO DE NIVEL ESTRUCTURAL'!$B$6:$C$31,2,0)</f>
        <v>1.1.1</v>
      </c>
      <c r="G72" s="44" t="s">
        <v>49</v>
      </c>
      <c r="H72" s="57" t="str">
        <f>VLOOKUP(I72,'CUADRO DE NIVEL ESTRUCTURAL'!$B$6:$C$31,2,0)</f>
        <v>1.1.1.2</v>
      </c>
      <c r="I72" s="43" t="s">
        <v>50</v>
      </c>
      <c r="J72" s="14">
        <f>VLOOKUP(K72,'LISTADO DE SERIES'!$B$6:$C$218,2,0)</f>
        <v>30</v>
      </c>
      <c r="K72" s="15" t="s">
        <v>192</v>
      </c>
      <c r="L72" s="14" t="str">
        <f>VLOOKUP(M72,'LISTADO DE SERIES'!$D$6:$E$218,2,0)</f>
        <v>1</v>
      </c>
      <c r="M72" s="15" t="s">
        <v>193</v>
      </c>
      <c r="N72" s="19" t="s">
        <v>260</v>
      </c>
    </row>
    <row r="73" spans="2:14" ht="27" customHeight="1" x14ac:dyDescent="0.25">
      <c r="B73" s="12" t="s">
        <v>15</v>
      </c>
      <c r="C73" s="13" t="str">
        <f t="shared" si="2"/>
        <v>1.1.1.2-31.8</v>
      </c>
      <c r="D73" s="57">
        <f>VLOOKUP(E73,'CUADRO DE NIVEL ESTRUCTURAL'!$B$6:$C$31,2,0)</f>
        <v>1</v>
      </c>
      <c r="E73" s="44" t="s">
        <v>52</v>
      </c>
      <c r="F73" s="57" t="str">
        <f>VLOOKUP(G73,'CUADRO DE NIVEL ESTRUCTURAL'!$B$6:$C$31,2,0)</f>
        <v>1.1.1</v>
      </c>
      <c r="G73" s="44" t="s">
        <v>49</v>
      </c>
      <c r="H73" s="57" t="str">
        <f>VLOOKUP(I73,'CUADRO DE NIVEL ESTRUCTURAL'!$B$6:$C$31,2,0)</f>
        <v>1.1.1.2</v>
      </c>
      <c r="I73" s="43" t="s">
        <v>50</v>
      </c>
      <c r="J73" s="14">
        <f>VLOOKUP(K73,'LISTADO DE SERIES'!$B$6:$C$218,2,0)</f>
        <v>31</v>
      </c>
      <c r="K73" s="15" t="s">
        <v>87</v>
      </c>
      <c r="L73" s="14" t="str">
        <f>VLOOKUP(M73,'LISTADO DE SERIES'!$D$6:$E$218,2,0)</f>
        <v>8</v>
      </c>
      <c r="M73" s="75" t="s">
        <v>204</v>
      </c>
      <c r="N73" s="19" t="s">
        <v>261</v>
      </c>
    </row>
    <row r="74" spans="2:14" ht="27" customHeight="1" x14ac:dyDescent="0.25">
      <c r="B74" s="12" t="s">
        <v>15</v>
      </c>
      <c r="C74" s="13" t="str">
        <f t="shared" si="2"/>
        <v>1.1.1.2-31.11</v>
      </c>
      <c r="D74" s="57">
        <f>VLOOKUP(E74,'CUADRO DE NIVEL ESTRUCTURAL'!$B$6:$C$31,2,0)</f>
        <v>1</v>
      </c>
      <c r="E74" s="44" t="s">
        <v>52</v>
      </c>
      <c r="F74" s="57" t="str">
        <f>VLOOKUP(G74,'CUADRO DE NIVEL ESTRUCTURAL'!$B$6:$C$31,2,0)</f>
        <v>1.1.1</v>
      </c>
      <c r="G74" s="44" t="s">
        <v>49</v>
      </c>
      <c r="H74" s="57" t="str">
        <f>VLOOKUP(I74,'CUADRO DE NIVEL ESTRUCTURAL'!$B$6:$C$31,2,0)</f>
        <v>1.1.1.2</v>
      </c>
      <c r="I74" s="43" t="s">
        <v>50</v>
      </c>
      <c r="J74" s="14">
        <f>VLOOKUP(K74,'LISTADO DE SERIES'!$B$6:$C$218,2,0)</f>
        <v>31</v>
      </c>
      <c r="K74" s="15" t="s">
        <v>87</v>
      </c>
      <c r="L74" s="14" t="str">
        <f>VLOOKUP(M74,'LISTADO DE SERIES'!$D$6:$E$218,2,0)</f>
        <v>11</v>
      </c>
      <c r="M74" s="75" t="s">
        <v>198</v>
      </c>
      <c r="N74" s="19" t="s">
        <v>199</v>
      </c>
    </row>
    <row r="75" spans="2:14" ht="27" customHeight="1" x14ac:dyDescent="0.25">
      <c r="B75" s="12" t="s">
        <v>15</v>
      </c>
      <c r="C75" s="13" t="str">
        <f t="shared" si="2"/>
        <v>1.1.1.2-31.16</v>
      </c>
      <c r="D75" s="57">
        <f>VLOOKUP(E75,'CUADRO DE NIVEL ESTRUCTURAL'!$B$6:$C$31,2,0)</f>
        <v>1</v>
      </c>
      <c r="E75" s="44" t="s">
        <v>52</v>
      </c>
      <c r="F75" s="57" t="str">
        <f>VLOOKUP(G75,'CUADRO DE NIVEL ESTRUCTURAL'!$B$6:$C$31,2,0)</f>
        <v>1.1.1</v>
      </c>
      <c r="G75" s="44" t="s">
        <v>49</v>
      </c>
      <c r="H75" s="57" t="str">
        <f>VLOOKUP(I75,'CUADRO DE NIVEL ESTRUCTURAL'!$B$6:$C$31,2,0)</f>
        <v>1.1.1.2</v>
      </c>
      <c r="I75" s="43" t="s">
        <v>50</v>
      </c>
      <c r="J75" s="14">
        <f>VLOOKUP(K75,'LISTADO DE SERIES'!$B$6:$C$218,2,0)</f>
        <v>31</v>
      </c>
      <c r="K75" s="15" t="s">
        <v>87</v>
      </c>
      <c r="L75" s="14" t="str">
        <f>VLOOKUP(M75,'LISTADO DE SERIES'!$D$6:$E$218,2,0)</f>
        <v>16</v>
      </c>
      <c r="M75" s="75" t="s">
        <v>262</v>
      </c>
      <c r="N75" s="19" t="s">
        <v>263</v>
      </c>
    </row>
    <row r="76" spans="2:14" ht="27" customHeight="1" x14ac:dyDescent="0.25">
      <c r="B76" s="12" t="s">
        <v>15</v>
      </c>
      <c r="C76" s="13" t="str">
        <f t="shared" si="2"/>
        <v>1.1.1.2-31.27</v>
      </c>
      <c r="D76" s="57">
        <f>VLOOKUP(E76,'CUADRO DE NIVEL ESTRUCTURAL'!$B$6:$C$31,2,0)</f>
        <v>1</v>
      </c>
      <c r="E76" s="44" t="s">
        <v>52</v>
      </c>
      <c r="F76" s="57" t="str">
        <f>VLOOKUP(G76,'CUADRO DE NIVEL ESTRUCTURAL'!$B$6:$C$31,2,0)</f>
        <v>1.1.1</v>
      </c>
      <c r="G76" s="44" t="s">
        <v>49</v>
      </c>
      <c r="H76" s="57" t="str">
        <f>VLOOKUP(I76,'CUADRO DE NIVEL ESTRUCTURAL'!$B$6:$C$31,2,0)</f>
        <v>1.1.1.2</v>
      </c>
      <c r="I76" s="43" t="s">
        <v>50</v>
      </c>
      <c r="J76" s="14">
        <f>VLOOKUP(K76,'LISTADO DE SERIES'!$B$6:$C$218,2,0)</f>
        <v>31</v>
      </c>
      <c r="K76" s="15" t="s">
        <v>87</v>
      </c>
      <c r="L76" s="14" t="str">
        <f>VLOOKUP(M76,'LISTADO DE SERIES'!$D$6:$E$218,2,0)</f>
        <v>27</v>
      </c>
      <c r="M76" s="75" t="s">
        <v>205</v>
      </c>
      <c r="N76" s="19" t="s">
        <v>206</v>
      </c>
    </row>
    <row r="77" spans="2:14" ht="27" customHeight="1" x14ac:dyDescent="0.25">
      <c r="B77" s="12" t="s">
        <v>15</v>
      </c>
      <c r="C77" s="13" t="str">
        <f t="shared" si="2"/>
        <v>1.1.1.2-32.5</v>
      </c>
      <c r="D77" s="57">
        <f>VLOOKUP(E77,'CUADRO DE NIVEL ESTRUCTURAL'!$B$6:$C$31,2,0)</f>
        <v>1</v>
      </c>
      <c r="E77" s="44" t="s">
        <v>52</v>
      </c>
      <c r="F77" s="57" t="str">
        <f>VLOOKUP(G77,'CUADRO DE NIVEL ESTRUCTURAL'!$B$6:$C$31,2,0)</f>
        <v>1.1.1</v>
      </c>
      <c r="G77" s="44" t="s">
        <v>49</v>
      </c>
      <c r="H77" s="57" t="str">
        <f>VLOOKUP(I77,'CUADRO DE NIVEL ESTRUCTURAL'!$B$6:$C$31,2,0)</f>
        <v>1.1.1.2</v>
      </c>
      <c r="I77" s="43" t="s">
        <v>50</v>
      </c>
      <c r="J77" s="14">
        <f>VLOOKUP(K77,'LISTADO DE SERIES'!$B$6:$C$218,2,0)</f>
        <v>32</v>
      </c>
      <c r="K77" s="15" t="s">
        <v>22</v>
      </c>
      <c r="L77" s="14" t="str">
        <f>VLOOKUP(M77,'LISTADO DE SERIES'!$D$6:$E$218,2,0)</f>
        <v>5</v>
      </c>
      <c r="M77" s="15" t="s">
        <v>202</v>
      </c>
      <c r="N77" s="19" t="s">
        <v>382</v>
      </c>
    </row>
    <row r="78" spans="2:14" ht="27" customHeight="1" x14ac:dyDescent="0.25">
      <c r="B78" s="12" t="s">
        <v>15</v>
      </c>
      <c r="C78" s="13" t="str">
        <f t="shared" si="2"/>
        <v>1.1.1.2-33.1</v>
      </c>
      <c r="D78" s="57">
        <f>VLOOKUP(E78,'CUADRO DE NIVEL ESTRUCTURAL'!$B$6:$C$31,2,0)</f>
        <v>1</v>
      </c>
      <c r="E78" s="44" t="s">
        <v>52</v>
      </c>
      <c r="F78" s="57" t="str">
        <f>VLOOKUP(G78,'CUADRO DE NIVEL ESTRUCTURAL'!$B$6:$C$31,2,0)</f>
        <v>1.1.1</v>
      </c>
      <c r="G78" s="44" t="s">
        <v>49</v>
      </c>
      <c r="H78" s="57" t="str">
        <f>VLOOKUP(I78,'CUADRO DE NIVEL ESTRUCTURAL'!$B$6:$C$31,2,0)</f>
        <v>1.1.1.2</v>
      </c>
      <c r="I78" s="43" t="s">
        <v>50</v>
      </c>
      <c r="J78" s="14">
        <f>VLOOKUP(K78,'LISTADO DE SERIES'!$B$6:$C$218,2,0)</f>
        <v>33</v>
      </c>
      <c r="K78" s="15" t="s">
        <v>138</v>
      </c>
      <c r="L78" s="14" t="str">
        <f>VLOOKUP(M78,'LISTADO DE SERIES'!$D$6:$E$218,2,0)</f>
        <v>1</v>
      </c>
      <c r="M78" s="15" t="s">
        <v>377</v>
      </c>
      <c r="N78" s="19" t="s">
        <v>377</v>
      </c>
    </row>
    <row r="79" spans="2:14" ht="27" customHeight="1" x14ac:dyDescent="0.25">
      <c r="B79" s="12" t="s">
        <v>15</v>
      </c>
      <c r="C79" s="13" t="str">
        <f t="shared" si="2"/>
        <v>1.1.1.2-33.2</v>
      </c>
      <c r="D79" s="57">
        <f>VLOOKUP(E79,'CUADRO DE NIVEL ESTRUCTURAL'!$B$6:$C$31,2,0)</f>
        <v>1</v>
      </c>
      <c r="E79" s="44" t="s">
        <v>52</v>
      </c>
      <c r="F79" s="57" t="str">
        <f>VLOOKUP(G79,'CUADRO DE NIVEL ESTRUCTURAL'!$B$6:$C$31,2,0)</f>
        <v>1.1.1</v>
      </c>
      <c r="G79" s="44" t="s">
        <v>49</v>
      </c>
      <c r="H79" s="57" t="str">
        <f>VLOOKUP(I79,'CUADRO DE NIVEL ESTRUCTURAL'!$B$6:$C$31,2,0)</f>
        <v>1.1.1.2</v>
      </c>
      <c r="I79" s="43" t="s">
        <v>50</v>
      </c>
      <c r="J79" s="14">
        <f>VLOOKUP(K79,'LISTADO DE SERIES'!$B$6:$C$218,2,0)</f>
        <v>33</v>
      </c>
      <c r="K79" s="15" t="s">
        <v>138</v>
      </c>
      <c r="L79" s="14" t="str">
        <f>VLOOKUP(M79,'LISTADO DE SERIES'!$D$6:$E$218,2,0)</f>
        <v>2</v>
      </c>
      <c r="M79" s="15" t="s">
        <v>378</v>
      </c>
      <c r="N79" s="19" t="s">
        <v>378</v>
      </c>
    </row>
    <row r="80" spans="2:14" ht="27" customHeight="1" x14ac:dyDescent="0.25">
      <c r="B80" s="12" t="s">
        <v>15</v>
      </c>
      <c r="C80" s="13" t="str">
        <f t="shared" si="2"/>
        <v>1.1.1.2-35.6</v>
      </c>
      <c r="D80" s="57">
        <f>VLOOKUP(E80,'CUADRO DE NIVEL ESTRUCTURAL'!$B$6:$C$31,2,0)</f>
        <v>1</v>
      </c>
      <c r="E80" s="44" t="s">
        <v>52</v>
      </c>
      <c r="F80" s="57" t="str">
        <f>VLOOKUP(G80,'CUADRO DE NIVEL ESTRUCTURAL'!$B$6:$C$31,2,0)</f>
        <v>1.1.1</v>
      </c>
      <c r="G80" s="44" t="s">
        <v>49</v>
      </c>
      <c r="H80" s="57" t="str">
        <f>VLOOKUP(I80,'CUADRO DE NIVEL ESTRUCTURAL'!$B$6:$C$31,2,0)</f>
        <v>1.1.1.2</v>
      </c>
      <c r="I80" s="43" t="s">
        <v>50</v>
      </c>
      <c r="J80" s="14">
        <f>VLOOKUP(K80,'LISTADO DE SERIES'!$B$6:$C$218,2,0)</f>
        <v>35</v>
      </c>
      <c r="K80" s="15" t="s">
        <v>103</v>
      </c>
      <c r="L80" s="14" t="str">
        <f>VLOOKUP(M80,'LISTADO DE SERIES'!$D$6:$E$218,2,0)</f>
        <v>6</v>
      </c>
      <c r="M80" s="15" t="s">
        <v>196</v>
      </c>
      <c r="N80" s="19" t="s">
        <v>197</v>
      </c>
    </row>
    <row r="81" spans="2:14" ht="27" customHeight="1" x14ac:dyDescent="0.25">
      <c r="B81" s="12" t="s">
        <v>15</v>
      </c>
      <c r="C81" s="13" t="str">
        <f t="shared" si="2"/>
        <v>1.1.1.2-35.9</v>
      </c>
      <c r="D81" s="57">
        <f>VLOOKUP(E81,'CUADRO DE NIVEL ESTRUCTURAL'!$B$6:$C$31,2,0)</f>
        <v>1</v>
      </c>
      <c r="E81" s="44" t="s">
        <v>52</v>
      </c>
      <c r="F81" s="57" t="str">
        <f>VLOOKUP(G81,'CUADRO DE NIVEL ESTRUCTURAL'!$B$6:$C$31,2,0)</f>
        <v>1.1.1</v>
      </c>
      <c r="G81" s="44" t="s">
        <v>49</v>
      </c>
      <c r="H81" s="57" t="str">
        <f>VLOOKUP(I81,'CUADRO DE NIVEL ESTRUCTURAL'!$B$6:$C$31,2,0)</f>
        <v>1.1.1.2</v>
      </c>
      <c r="I81" s="43" t="s">
        <v>50</v>
      </c>
      <c r="J81" s="14">
        <f>VLOOKUP(K81,'LISTADO DE SERIES'!$B$6:$C$218,2,0)</f>
        <v>35</v>
      </c>
      <c r="K81" s="75" t="s">
        <v>103</v>
      </c>
      <c r="L81" s="14" t="str">
        <f>VLOOKUP(M81,'LISTADO DE SERIES'!$D$6:$E$218,2,0)</f>
        <v>9</v>
      </c>
      <c r="M81" s="28" t="s">
        <v>316</v>
      </c>
      <c r="N81" s="112" t="s">
        <v>379</v>
      </c>
    </row>
    <row r="82" spans="2:14" ht="27" customHeight="1" x14ac:dyDescent="0.25">
      <c r="B82" s="12" t="s">
        <v>15</v>
      </c>
      <c r="C82" s="13" t="str">
        <f t="shared" si="2"/>
        <v>1.1.1.2-35.12</v>
      </c>
      <c r="D82" s="57">
        <f>VLOOKUP(E82,'CUADRO DE NIVEL ESTRUCTURAL'!$B$6:$C$31,2,0)</f>
        <v>1</v>
      </c>
      <c r="E82" s="44" t="s">
        <v>52</v>
      </c>
      <c r="F82" s="57" t="str">
        <f>VLOOKUP(G82,'CUADRO DE NIVEL ESTRUCTURAL'!$B$6:$C$31,2,0)</f>
        <v>1.1.1</v>
      </c>
      <c r="G82" s="44" t="s">
        <v>49</v>
      </c>
      <c r="H82" s="57" t="str">
        <f>VLOOKUP(I82,'CUADRO DE NIVEL ESTRUCTURAL'!$B$6:$C$31,2,0)</f>
        <v>1.1.1.2</v>
      </c>
      <c r="I82" s="43" t="s">
        <v>50</v>
      </c>
      <c r="J82" s="14">
        <f>VLOOKUP(K82,'LISTADO DE SERIES'!$B$6:$C$218,2,0)</f>
        <v>35</v>
      </c>
      <c r="K82" s="27" t="s">
        <v>103</v>
      </c>
      <c r="L82" s="14" t="str">
        <f>VLOOKUP(M82,'LISTADO DE SERIES'!$D$6:$E$218,2,0)</f>
        <v>12</v>
      </c>
      <c r="M82" s="15" t="s">
        <v>194</v>
      </c>
      <c r="N82" s="19" t="s">
        <v>264</v>
      </c>
    </row>
    <row r="83" spans="2:14" ht="27" customHeight="1" thickBot="1" x14ac:dyDescent="0.3">
      <c r="B83" s="23" t="s">
        <v>15</v>
      </c>
      <c r="C83" s="24" t="str">
        <f>CONCATENATE(H83,"-",J83,".",L83)</f>
        <v>1.1.1.2-35.25</v>
      </c>
      <c r="D83" s="55">
        <f>VLOOKUP(E83,'CUADRO DE NIVEL ESTRUCTURAL'!$B$6:$C$31,2,0)</f>
        <v>1</v>
      </c>
      <c r="E83" s="54" t="s">
        <v>52</v>
      </c>
      <c r="F83" s="55" t="str">
        <f>VLOOKUP(G83,'CUADRO DE NIVEL ESTRUCTURAL'!$B$6:$C$31,2,0)</f>
        <v>1.1.1</v>
      </c>
      <c r="G83" s="54" t="s">
        <v>49</v>
      </c>
      <c r="H83" s="55" t="str">
        <f>VLOOKUP(I83,'CUADRO DE NIVEL ESTRUCTURAL'!$B$6:$C$31,2,0)</f>
        <v>1.1.1.2</v>
      </c>
      <c r="I83" s="56" t="s">
        <v>50</v>
      </c>
      <c r="J83" s="55">
        <f>VLOOKUP(K83,'LISTADO DE SERIES'!$B$6:$C$218,2,0)</f>
        <v>35</v>
      </c>
      <c r="K83" s="25" t="s">
        <v>103</v>
      </c>
      <c r="L83" s="55" t="str">
        <f>VLOOKUP(M83,'LISTADO DE SERIES'!$D$6:$E$218,2,0)</f>
        <v>25</v>
      </c>
      <c r="M83" s="25" t="s">
        <v>380</v>
      </c>
      <c r="N83" s="87" t="s">
        <v>381</v>
      </c>
    </row>
    <row r="84" spans="2:14" ht="27" customHeight="1" x14ac:dyDescent="0.25">
      <c r="B84" s="12" t="s">
        <v>15</v>
      </c>
      <c r="C84" s="13" t="str">
        <f t="shared" ref="C84:C96" si="4">CONCATENATE(F84,"-",J84,".",L84)</f>
        <v>1.1.2-2.14</v>
      </c>
      <c r="D84" s="57">
        <f>VLOOKUP(E84,'CUADRO DE NIVEL ESTRUCTURAL'!$B$6:$C$31,2,0)</f>
        <v>1</v>
      </c>
      <c r="E84" s="44" t="s">
        <v>52</v>
      </c>
      <c r="F84" s="57" t="str">
        <f>VLOOKUP(G84,'CUADRO DE NIVEL ESTRUCTURAL'!$B$6:$C$31,2,0)</f>
        <v>1.1.2</v>
      </c>
      <c r="G84" s="44" t="s">
        <v>51</v>
      </c>
      <c r="H84" s="134" t="s">
        <v>572</v>
      </c>
      <c r="I84" s="134" t="s">
        <v>572</v>
      </c>
      <c r="J84" s="14">
        <f>VLOOKUP(K84,'LISTADO DE SERIES'!$B$6:$C$218,2,0)</f>
        <v>2</v>
      </c>
      <c r="K84" s="15" t="s">
        <v>24</v>
      </c>
      <c r="L84" s="14" t="str">
        <f>VLOOKUP(M84,'LISTADO DE SERIES'!$D$6:$E$218,2,0)</f>
        <v>14</v>
      </c>
      <c r="M84" s="15" t="s">
        <v>54</v>
      </c>
      <c r="N84" s="18" t="s">
        <v>385</v>
      </c>
    </row>
    <row r="85" spans="2:14" ht="27" customHeight="1" x14ac:dyDescent="0.25">
      <c r="B85" s="12" t="s">
        <v>15</v>
      </c>
      <c r="C85" s="13" t="str">
        <f t="shared" si="4"/>
        <v>1.1.2-5.2</v>
      </c>
      <c r="D85" s="57">
        <f>VLOOKUP(E85,'CUADRO DE NIVEL ESTRUCTURAL'!$B$6:$C$31,2,0)</f>
        <v>1</v>
      </c>
      <c r="E85" s="44" t="s">
        <v>52</v>
      </c>
      <c r="F85" s="57" t="str">
        <f>VLOOKUP(G85,'CUADRO DE NIVEL ESTRUCTURAL'!$B$6:$C$31,2,0)</f>
        <v>1.1.2</v>
      </c>
      <c r="G85" s="44" t="s">
        <v>51</v>
      </c>
      <c r="H85" s="134" t="s">
        <v>572</v>
      </c>
      <c r="I85" s="134" t="s">
        <v>572</v>
      </c>
      <c r="J85" s="14">
        <f>VLOOKUP(K85,'LISTADO DE SERIES'!$B$6:$C$218,2,0)</f>
        <v>5</v>
      </c>
      <c r="K85" s="15" t="s">
        <v>19</v>
      </c>
      <c r="L85" s="14" t="str">
        <f>VLOOKUP(M85,'LISTADO DE SERIES'!$D$6:$E$218,2,0)</f>
        <v>2</v>
      </c>
      <c r="M85" s="15" t="s">
        <v>98</v>
      </c>
      <c r="N85" s="18" t="s">
        <v>98</v>
      </c>
    </row>
    <row r="86" spans="2:14" ht="27" customHeight="1" x14ac:dyDescent="0.25">
      <c r="B86" s="12" t="s">
        <v>15</v>
      </c>
      <c r="C86" s="13" t="str">
        <f t="shared" si="4"/>
        <v>1.1.2-9.1</v>
      </c>
      <c r="D86" s="57">
        <f>VLOOKUP(E86,'CUADRO DE NIVEL ESTRUCTURAL'!$B$6:$C$31,2,0)</f>
        <v>1</v>
      </c>
      <c r="E86" s="44" t="s">
        <v>52</v>
      </c>
      <c r="F86" s="57" t="str">
        <f>VLOOKUP(G86,'CUADRO DE NIVEL ESTRUCTURAL'!$B$6:$C$31,2,0)</f>
        <v>1.1.2</v>
      </c>
      <c r="G86" s="44" t="s">
        <v>51</v>
      </c>
      <c r="H86" s="134" t="s">
        <v>572</v>
      </c>
      <c r="I86" s="134" t="s">
        <v>572</v>
      </c>
      <c r="J86" s="14">
        <f>VLOOKUP(K86,'LISTADO DE SERIES'!$B$6:$C$218,2,0)</f>
        <v>9</v>
      </c>
      <c r="K86" s="15" t="s">
        <v>383</v>
      </c>
      <c r="L86" s="14" t="str">
        <f>VLOOKUP(M86,'LISTADO DE SERIES'!$D$6:$E$218,2,0)</f>
        <v>1</v>
      </c>
      <c r="M86" s="15" t="s">
        <v>384</v>
      </c>
      <c r="N86" s="18" t="s">
        <v>384</v>
      </c>
    </row>
    <row r="87" spans="2:14" ht="27" customHeight="1" x14ac:dyDescent="0.25">
      <c r="B87" s="12" t="s">
        <v>15</v>
      </c>
      <c r="C87" s="13" t="str">
        <f t="shared" si="4"/>
        <v>1.1.2-17.10</v>
      </c>
      <c r="D87" s="57">
        <f>VLOOKUP(E87,'CUADRO DE NIVEL ESTRUCTURAL'!$B$6:$C$31,2,0)</f>
        <v>1</v>
      </c>
      <c r="E87" s="44" t="s">
        <v>52</v>
      </c>
      <c r="F87" s="57" t="str">
        <f>VLOOKUP(G87,'CUADRO DE NIVEL ESTRUCTURAL'!$B$6:$C$31,2,0)</f>
        <v>1.1.2</v>
      </c>
      <c r="G87" s="44" t="s">
        <v>51</v>
      </c>
      <c r="H87" s="134" t="s">
        <v>572</v>
      </c>
      <c r="I87" s="134" t="s">
        <v>572</v>
      </c>
      <c r="J87" s="14">
        <f>VLOOKUP(K87,'LISTADO DE SERIES'!$B$6:$C$218,2,0)</f>
        <v>17</v>
      </c>
      <c r="K87" s="15" t="s">
        <v>20</v>
      </c>
      <c r="L87" s="14" t="str">
        <f>VLOOKUP(M87,'LISTADO DE SERIES'!$D$6:$E$218,2,0)</f>
        <v>10</v>
      </c>
      <c r="M87" s="15" t="s">
        <v>102</v>
      </c>
      <c r="N87" s="18" t="s">
        <v>566</v>
      </c>
    </row>
    <row r="88" spans="2:14" ht="27" customHeight="1" x14ac:dyDescent="0.25">
      <c r="B88" s="12" t="s">
        <v>15</v>
      </c>
      <c r="C88" s="13" t="str">
        <f t="shared" si="4"/>
        <v>1.1.2-26.7</v>
      </c>
      <c r="D88" s="57">
        <f>VLOOKUP(E88,'CUADRO DE NIVEL ESTRUCTURAL'!$B$6:$C$31,2,0)</f>
        <v>1</v>
      </c>
      <c r="E88" s="44" t="s">
        <v>52</v>
      </c>
      <c r="F88" s="57" t="str">
        <f>VLOOKUP(G88,'CUADRO DE NIVEL ESTRUCTURAL'!$B$6:$C$31,2,0)</f>
        <v>1.1.2</v>
      </c>
      <c r="G88" s="44" t="s">
        <v>51</v>
      </c>
      <c r="H88" s="134" t="s">
        <v>572</v>
      </c>
      <c r="I88" s="134" t="s">
        <v>572</v>
      </c>
      <c r="J88" s="14">
        <f>VLOOKUP(K88,'LISTADO DE SERIES'!$B$6:$C$218,2,0)</f>
        <v>26</v>
      </c>
      <c r="K88" s="15" t="s">
        <v>104</v>
      </c>
      <c r="L88" s="14" t="str">
        <f>VLOOKUP(M88,'LISTADO DE SERIES'!$D$6:$E$218,2,0)</f>
        <v>7</v>
      </c>
      <c r="M88" s="15" t="s">
        <v>55</v>
      </c>
      <c r="N88" s="18" t="s">
        <v>56</v>
      </c>
    </row>
    <row r="89" spans="2:14" ht="27" customHeight="1" x14ac:dyDescent="0.25">
      <c r="B89" s="12" t="s">
        <v>15</v>
      </c>
      <c r="C89" s="13" t="str">
        <f t="shared" si="4"/>
        <v>1.1.2-26.9</v>
      </c>
      <c r="D89" s="57">
        <f>VLOOKUP(E89,'CUADRO DE NIVEL ESTRUCTURAL'!$B$6:$C$31,2,0)</f>
        <v>1</v>
      </c>
      <c r="E89" s="44" t="s">
        <v>52</v>
      </c>
      <c r="F89" s="57" t="str">
        <f>VLOOKUP(G89,'CUADRO DE NIVEL ESTRUCTURAL'!$B$6:$C$31,2,0)</f>
        <v>1.1.2</v>
      </c>
      <c r="G89" s="44" t="s">
        <v>51</v>
      </c>
      <c r="H89" s="134" t="s">
        <v>572</v>
      </c>
      <c r="I89" s="134" t="s">
        <v>572</v>
      </c>
      <c r="J89" s="14">
        <f>VLOOKUP(K89,'LISTADO DE SERIES'!$B$6:$C$218,2,0)</f>
        <v>26</v>
      </c>
      <c r="K89" s="15" t="s">
        <v>104</v>
      </c>
      <c r="L89" s="14" t="str">
        <f>VLOOKUP(M89,'LISTADO DE SERIES'!$D$6:$E$218,2,0)</f>
        <v>9</v>
      </c>
      <c r="M89" s="15" t="s">
        <v>282</v>
      </c>
      <c r="N89" s="18" t="s">
        <v>283</v>
      </c>
    </row>
    <row r="90" spans="2:14" ht="27" customHeight="1" x14ac:dyDescent="0.25">
      <c r="B90" s="12" t="s">
        <v>15</v>
      </c>
      <c r="C90" s="13" t="str">
        <f t="shared" si="4"/>
        <v>1.1.2-26.10</v>
      </c>
      <c r="D90" s="57">
        <f>VLOOKUP(E90,'CUADRO DE NIVEL ESTRUCTURAL'!$B$6:$C$31,2,0)</f>
        <v>1</v>
      </c>
      <c r="E90" s="44" t="s">
        <v>52</v>
      </c>
      <c r="F90" s="57" t="str">
        <f>VLOOKUP(G90,'CUADRO DE NIVEL ESTRUCTURAL'!$B$6:$C$31,2,0)</f>
        <v>1.1.2</v>
      </c>
      <c r="G90" s="44" t="s">
        <v>51</v>
      </c>
      <c r="H90" s="134" t="s">
        <v>572</v>
      </c>
      <c r="I90" s="134" t="s">
        <v>572</v>
      </c>
      <c r="J90" s="14">
        <f>VLOOKUP(K90,'LISTADO DE SERIES'!$B$6:$C$218,2,0)</f>
        <v>26</v>
      </c>
      <c r="K90" s="15" t="s">
        <v>104</v>
      </c>
      <c r="L90" s="14" t="str">
        <f>VLOOKUP(M90,'LISTADO DE SERIES'!$D$6:$E$218,2,0)</f>
        <v>10</v>
      </c>
      <c r="M90" s="15" t="s">
        <v>57</v>
      </c>
      <c r="N90" s="18" t="s">
        <v>58</v>
      </c>
    </row>
    <row r="91" spans="2:14" ht="27" customHeight="1" x14ac:dyDescent="0.25">
      <c r="B91" s="12" t="s">
        <v>15</v>
      </c>
      <c r="C91" s="13" t="str">
        <f t="shared" si="4"/>
        <v>1.1.2-26.12</v>
      </c>
      <c r="D91" s="57">
        <f>VLOOKUP(E91,'CUADRO DE NIVEL ESTRUCTURAL'!$B$6:$C$31,2,0)</f>
        <v>1</v>
      </c>
      <c r="E91" s="44" t="s">
        <v>52</v>
      </c>
      <c r="F91" s="57" t="str">
        <f>VLOOKUP(G91,'CUADRO DE NIVEL ESTRUCTURAL'!$B$6:$C$31,2,0)</f>
        <v>1.1.2</v>
      </c>
      <c r="G91" s="44" t="s">
        <v>51</v>
      </c>
      <c r="H91" s="134" t="s">
        <v>572</v>
      </c>
      <c r="I91" s="134" t="s">
        <v>572</v>
      </c>
      <c r="J91" s="14">
        <f>VLOOKUP(K91,'LISTADO DE SERIES'!$B$6:$C$218,2,0)</f>
        <v>26</v>
      </c>
      <c r="K91" s="15" t="s">
        <v>104</v>
      </c>
      <c r="L91" s="14" t="str">
        <f>VLOOKUP(M91,'LISTADO DE SERIES'!$D$6:$E$218,2,0)</f>
        <v>12</v>
      </c>
      <c r="M91" s="15" t="s">
        <v>63</v>
      </c>
      <c r="N91" s="18" t="s">
        <v>64</v>
      </c>
    </row>
    <row r="92" spans="2:14" ht="27" customHeight="1" x14ac:dyDescent="0.25">
      <c r="B92" s="12" t="s">
        <v>15</v>
      </c>
      <c r="C92" s="13" t="str">
        <f t="shared" si="4"/>
        <v>1.1.2-26.13</v>
      </c>
      <c r="D92" s="57">
        <f>VLOOKUP(E92,'CUADRO DE NIVEL ESTRUCTURAL'!$B$6:$C$31,2,0)</f>
        <v>1</v>
      </c>
      <c r="E92" s="44" t="s">
        <v>52</v>
      </c>
      <c r="F92" s="57" t="str">
        <f>VLOOKUP(G92,'CUADRO DE NIVEL ESTRUCTURAL'!$B$6:$C$31,2,0)</f>
        <v>1.1.2</v>
      </c>
      <c r="G92" s="44" t="s">
        <v>51</v>
      </c>
      <c r="H92" s="134" t="s">
        <v>572</v>
      </c>
      <c r="I92" s="134" t="s">
        <v>572</v>
      </c>
      <c r="J92" s="14">
        <f>VLOOKUP(K92,'LISTADO DE SERIES'!$B$6:$C$218,2,0)</f>
        <v>26</v>
      </c>
      <c r="K92" s="15" t="s">
        <v>104</v>
      </c>
      <c r="L92" s="14" t="str">
        <f>VLOOKUP(M92,'LISTADO DE SERIES'!$D$6:$E$218,2,0)</f>
        <v>13</v>
      </c>
      <c r="M92" s="15" t="s">
        <v>59</v>
      </c>
      <c r="N92" s="18" t="s">
        <v>60</v>
      </c>
    </row>
    <row r="93" spans="2:14" ht="27" customHeight="1" x14ac:dyDescent="0.25">
      <c r="B93" s="12" t="s">
        <v>15</v>
      </c>
      <c r="C93" s="13" t="str">
        <f t="shared" si="4"/>
        <v>1.1.2-27.16</v>
      </c>
      <c r="D93" s="57">
        <f>VLOOKUP(E93,'CUADRO DE NIVEL ESTRUCTURAL'!$B$6:$C$31,2,0)</f>
        <v>1</v>
      </c>
      <c r="E93" s="44" t="s">
        <v>52</v>
      </c>
      <c r="F93" s="57" t="str">
        <f>VLOOKUP(G93,'CUADRO DE NIVEL ESTRUCTURAL'!$B$6:$C$31,2,0)</f>
        <v>1.1.2</v>
      </c>
      <c r="G93" s="44" t="s">
        <v>51</v>
      </c>
      <c r="H93" s="134" t="s">
        <v>572</v>
      </c>
      <c r="I93" s="134" t="s">
        <v>572</v>
      </c>
      <c r="J93" s="14">
        <f>VLOOKUP(K93,'LISTADO DE SERIES'!$B$6:$C$218,2,0)</f>
        <v>27</v>
      </c>
      <c r="K93" s="15" t="s">
        <v>65</v>
      </c>
      <c r="L93" s="14" t="str">
        <f>VLOOKUP(M93,'LISTADO DE SERIES'!$D$6:$E$218,2,0)</f>
        <v>16</v>
      </c>
      <c r="M93" s="15" t="s">
        <v>200</v>
      </c>
      <c r="N93" s="18" t="s">
        <v>66</v>
      </c>
    </row>
    <row r="94" spans="2:14" ht="27" customHeight="1" x14ac:dyDescent="0.25">
      <c r="B94" s="12" t="s">
        <v>15</v>
      </c>
      <c r="C94" s="13" t="str">
        <f t="shared" si="4"/>
        <v>1.1.2-29.2</v>
      </c>
      <c r="D94" s="57">
        <f>VLOOKUP(E94,'CUADRO DE NIVEL ESTRUCTURAL'!$B$6:$C$31,2,0)</f>
        <v>1</v>
      </c>
      <c r="E94" s="44" t="s">
        <v>52</v>
      </c>
      <c r="F94" s="57" t="str">
        <f>VLOOKUP(G94,'CUADRO DE NIVEL ESTRUCTURAL'!$B$6:$C$31,2,0)</f>
        <v>1.1.2</v>
      </c>
      <c r="G94" s="44" t="s">
        <v>51</v>
      </c>
      <c r="H94" s="134" t="s">
        <v>572</v>
      </c>
      <c r="I94" s="134" t="s">
        <v>572</v>
      </c>
      <c r="J94" s="14">
        <f>VLOOKUP(K94,'LISTADO DE SERIES'!$B$6:$C$218,2,0)</f>
        <v>29</v>
      </c>
      <c r="K94" s="15" t="s">
        <v>168</v>
      </c>
      <c r="L94" s="14" t="str">
        <f>VLOOKUP(M94,'LISTADO DE SERIES'!$D$6:$E$218,2,0)</f>
        <v>2</v>
      </c>
      <c r="M94" s="15" t="s">
        <v>323</v>
      </c>
      <c r="N94" s="18" t="s">
        <v>324</v>
      </c>
    </row>
    <row r="95" spans="2:14" ht="27" customHeight="1" x14ac:dyDescent="0.25">
      <c r="B95" s="12" t="s">
        <v>15</v>
      </c>
      <c r="C95" s="13" t="str">
        <f t="shared" si="4"/>
        <v>1.1.2-32.4</v>
      </c>
      <c r="D95" s="57">
        <f>VLOOKUP(E95,'CUADRO DE NIVEL ESTRUCTURAL'!$B$6:$C$31,2,0)</f>
        <v>1</v>
      </c>
      <c r="E95" s="44" t="s">
        <v>52</v>
      </c>
      <c r="F95" s="57" t="str">
        <f>VLOOKUP(G95,'CUADRO DE NIVEL ESTRUCTURAL'!$B$6:$C$31,2,0)</f>
        <v>1.1.2</v>
      </c>
      <c r="G95" s="44" t="s">
        <v>51</v>
      </c>
      <c r="H95" s="134" t="s">
        <v>572</v>
      </c>
      <c r="I95" s="134" t="s">
        <v>572</v>
      </c>
      <c r="J95" s="14">
        <f>VLOOKUP(K95,'LISTADO DE SERIES'!$B$6:$C$218,2,0)</f>
        <v>32</v>
      </c>
      <c r="K95" s="15" t="s">
        <v>22</v>
      </c>
      <c r="L95" s="14" t="str">
        <f>VLOOKUP(M95,'LISTADO DE SERIES'!$D$6:$E$218,2,0)</f>
        <v>4</v>
      </c>
      <c r="M95" s="15" t="s">
        <v>61</v>
      </c>
      <c r="N95" s="18" t="s">
        <v>62</v>
      </c>
    </row>
    <row r="96" spans="2:14" ht="27" customHeight="1" thickBot="1" x14ac:dyDescent="0.3">
      <c r="B96" s="23" t="s">
        <v>15</v>
      </c>
      <c r="C96" s="24" t="str">
        <f t="shared" si="4"/>
        <v>1.1.2-34.6</v>
      </c>
      <c r="D96" s="55">
        <f>VLOOKUP(E96,'CUADRO DE NIVEL ESTRUCTURAL'!$B$6:$C$31,2,0)</f>
        <v>1</v>
      </c>
      <c r="E96" s="54" t="s">
        <v>52</v>
      </c>
      <c r="F96" s="55" t="str">
        <f>VLOOKUP(G96,'CUADRO DE NIVEL ESTRUCTURAL'!$B$6:$C$31,2,0)</f>
        <v>1.1.2</v>
      </c>
      <c r="G96" s="54" t="s">
        <v>51</v>
      </c>
      <c r="H96" s="136" t="s">
        <v>572</v>
      </c>
      <c r="I96" s="136" t="s">
        <v>572</v>
      </c>
      <c r="J96" s="55">
        <f>VLOOKUP(K96,'LISTADO DE SERIES'!$B$6:$C$218,2,0)</f>
        <v>34</v>
      </c>
      <c r="K96" s="78" t="s">
        <v>108</v>
      </c>
      <c r="L96" s="55" t="str">
        <f>VLOOKUP(M96,'LISTADO DE SERIES'!$D$6:$E$218,2,0)</f>
        <v>6</v>
      </c>
      <c r="M96" s="25" t="s">
        <v>67</v>
      </c>
      <c r="N96" s="32" t="s">
        <v>68</v>
      </c>
    </row>
    <row r="97" spans="2:14" ht="27" customHeight="1" x14ac:dyDescent="0.25">
      <c r="B97" s="26" t="s">
        <v>15</v>
      </c>
      <c r="C97" s="22" t="str">
        <f>CONCATENATE(D97,"-",J97,".",L97)</f>
        <v>1.2-2.8</v>
      </c>
      <c r="D97" s="57" t="str">
        <f>VLOOKUP(E97,'CUADRO DE NIVEL ESTRUCTURAL'!$B$6:$C$31,2,0)</f>
        <v>1.2</v>
      </c>
      <c r="E97" s="22" t="s">
        <v>45</v>
      </c>
      <c r="F97" s="135" t="s">
        <v>572</v>
      </c>
      <c r="G97" s="135" t="s">
        <v>572</v>
      </c>
      <c r="H97" s="135" t="s">
        <v>572</v>
      </c>
      <c r="I97" s="49"/>
      <c r="J97" s="57">
        <f>VLOOKUP(K97,'LISTADO DE SERIES'!$B$6:$C$218,2,0)</f>
        <v>2</v>
      </c>
      <c r="K97" s="79" t="s">
        <v>24</v>
      </c>
      <c r="L97" s="57" t="str">
        <f>VLOOKUP(M97,'LISTADO DE SERIES'!$D$6:$E$218,2,0)</f>
        <v>8</v>
      </c>
      <c r="M97" s="79" t="s">
        <v>130</v>
      </c>
      <c r="N97" s="72" t="s">
        <v>131</v>
      </c>
    </row>
    <row r="98" spans="2:14" ht="27" customHeight="1" x14ac:dyDescent="0.25">
      <c r="B98" s="12" t="s">
        <v>15</v>
      </c>
      <c r="C98" s="13" t="str">
        <f t="shared" ref="C98:C110" si="5">CONCATENATE(D98,"-",J98,".",L98)</f>
        <v>1.2-2.9</v>
      </c>
      <c r="D98" s="57" t="str">
        <f>VLOOKUP(E98,'CUADRO DE NIVEL ESTRUCTURAL'!$B$6:$C$31,2,0)</f>
        <v>1.2</v>
      </c>
      <c r="E98" s="13" t="s">
        <v>45</v>
      </c>
      <c r="F98" s="134" t="s">
        <v>572</v>
      </c>
      <c r="G98" s="134" t="s">
        <v>572</v>
      </c>
      <c r="H98" s="134" t="s">
        <v>572</v>
      </c>
      <c r="I98" s="43"/>
      <c r="J98" s="14">
        <f>VLOOKUP(K98,'LISTADO DE SERIES'!$B$6:$C$218,2,0)</f>
        <v>2</v>
      </c>
      <c r="K98" s="75" t="s">
        <v>24</v>
      </c>
      <c r="L98" s="14" t="str">
        <f>VLOOKUP(M98,'LISTADO DE SERIES'!$D$6:$E$218,2,0)</f>
        <v>9</v>
      </c>
      <c r="M98" s="75" t="s">
        <v>132</v>
      </c>
      <c r="N98" s="19" t="s">
        <v>133</v>
      </c>
    </row>
    <row r="99" spans="2:14" ht="27" customHeight="1" x14ac:dyDescent="0.25">
      <c r="B99" s="12" t="s">
        <v>15</v>
      </c>
      <c r="C99" s="13" t="str">
        <f t="shared" si="5"/>
        <v>1.2-2.16</v>
      </c>
      <c r="D99" s="57" t="str">
        <f>VLOOKUP(E99,'CUADRO DE NIVEL ESTRUCTURAL'!$B$6:$C$31,2,0)</f>
        <v>1.2</v>
      </c>
      <c r="E99" s="13" t="s">
        <v>45</v>
      </c>
      <c r="F99" s="134" t="s">
        <v>572</v>
      </c>
      <c r="G99" s="134" t="s">
        <v>572</v>
      </c>
      <c r="H99" s="134" t="s">
        <v>572</v>
      </c>
      <c r="I99" s="43" t="s">
        <v>105</v>
      </c>
      <c r="J99" s="14">
        <f>VLOOKUP(K99,'LISTADO DE SERIES'!$B$6:$C$218,2,0)</f>
        <v>2</v>
      </c>
      <c r="K99" s="75" t="s">
        <v>24</v>
      </c>
      <c r="L99" s="14" t="str">
        <f>VLOOKUP(M99,'LISTADO DE SERIES'!$D$6:$E$218,2,0)</f>
        <v>16</v>
      </c>
      <c r="M99" s="75" t="s">
        <v>106</v>
      </c>
      <c r="N99" s="18" t="s">
        <v>107</v>
      </c>
    </row>
    <row r="100" spans="2:14" ht="27" customHeight="1" x14ac:dyDescent="0.25">
      <c r="B100" s="12" t="s">
        <v>15</v>
      </c>
      <c r="C100" s="13" t="str">
        <f t="shared" si="5"/>
        <v>1.2-5.2</v>
      </c>
      <c r="D100" s="57" t="str">
        <f>VLOOKUP(E100,'CUADRO DE NIVEL ESTRUCTURAL'!$B$6:$C$31,2,0)</f>
        <v>1.2</v>
      </c>
      <c r="E100" s="13" t="s">
        <v>45</v>
      </c>
      <c r="F100" s="134" t="s">
        <v>572</v>
      </c>
      <c r="G100" s="134" t="s">
        <v>572</v>
      </c>
      <c r="H100" s="134" t="s">
        <v>572</v>
      </c>
      <c r="I100" s="43"/>
      <c r="J100" s="14">
        <f>VLOOKUP(K100,'LISTADO DE SERIES'!$B$6:$C$218,2,0)</f>
        <v>5</v>
      </c>
      <c r="K100" s="15" t="s">
        <v>19</v>
      </c>
      <c r="L100" s="14" t="str">
        <f>VLOOKUP(M100,'LISTADO DE SERIES'!$D$6:$E$218,2,0)</f>
        <v>2</v>
      </c>
      <c r="M100" s="15" t="s">
        <v>98</v>
      </c>
      <c r="N100" s="19" t="s">
        <v>98</v>
      </c>
    </row>
    <row r="101" spans="2:14" ht="27" customHeight="1" x14ac:dyDescent="0.25">
      <c r="B101" s="12" t="s">
        <v>15</v>
      </c>
      <c r="C101" s="13" t="str">
        <f t="shared" si="5"/>
        <v>1.2-16.1</v>
      </c>
      <c r="D101" s="57" t="str">
        <f>VLOOKUP(E101,'CUADRO DE NIVEL ESTRUCTURAL'!$B$6:$C$31,2,0)</f>
        <v>1.2</v>
      </c>
      <c r="E101" s="13" t="s">
        <v>45</v>
      </c>
      <c r="F101" s="134" t="s">
        <v>572</v>
      </c>
      <c r="G101" s="134" t="s">
        <v>572</v>
      </c>
      <c r="H101" s="134" t="s">
        <v>572</v>
      </c>
      <c r="I101" s="43" t="s">
        <v>105</v>
      </c>
      <c r="J101" s="14">
        <f>VLOOKUP(K101,'LISTADO DE SERIES'!$B$6:$C$218,2,0)</f>
        <v>16</v>
      </c>
      <c r="K101" s="75" t="s">
        <v>70</v>
      </c>
      <c r="L101" s="14" t="str">
        <f>VLOOKUP(M101,'LISTADO DE SERIES'!$D$6:$E$218,2,0)</f>
        <v>1</v>
      </c>
      <c r="M101" s="75" t="s">
        <v>313</v>
      </c>
      <c r="N101" s="121" t="s">
        <v>386</v>
      </c>
    </row>
    <row r="102" spans="2:14" ht="27" customHeight="1" x14ac:dyDescent="0.25">
      <c r="B102" s="12" t="s">
        <v>15</v>
      </c>
      <c r="C102" s="13" t="str">
        <f t="shared" si="5"/>
        <v>1.2-17.1</v>
      </c>
      <c r="D102" s="57" t="str">
        <f>VLOOKUP(E102,'CUADRO DE NIVEL ESTRUCTURAL'!$B$6:$C$31,2,0)</f>
        <v>1.2</v>
      </c>
      <c r="E102" s="13" t="s">
        <v>45</v>
      </c>
      <c r="F102" s="134" t="s">
        <v>572</v>
      </c>
      <c r="G102" s="134" t="s">
        <v>572</v>
      </c>
      <c r="H102" s="134" t="s">
        <v>572</v>
      </c>
      <c r="I102" s="43"/>
      <c r="J102" s="14">
        <f>VLOOKUP(K102,'LISTADO DE SERIES'!$B$6:$C$218,2,0)</f>
        <v>17</v>
      </c>
      <c r="K102" s="15" t="s">
        <v>20</v>
      </c>
      <c r="L102" s="14" t="str">
        <f>VLOOKUP(M102,'LISTADO DE SERIES'!$D$6:$E$218,2,0)</f>
        <v>1</v>
      </c>
      <c r="M102" s="15" t="s">
        <v>71</v>
      </c>
      <c r="N102" s="19" t="s">
        <v>71</v>
      </c>
    </row>
    <row r="103" spans="2:14" ht="27" customHeight="1" x14ac:dyDescent="0.25">
      <c r="B103" s="12" t="s">
        <v>15</v>
      </c>
      <c r="C103" s="13" t="str">
        <f t="shared" si="5"/>
        <v>1.2-17.3</v>
      </c>
      <c r="D103" s="57" t="str">
        <f>VLOOKUP(E103,'CUADRO DE NIVEL ESTRUCTURAL'!$B$6:$C$31,2,0)</f>
        <v>1.2</v>
      </c>
      <c r="E103" s="13" t="s">
        <v>45</v>
      </c>
      <c r="F103" s="134" t="s">
        <v>572</v>
      </c>
      <c r="G103" s="134" t="s">
        <v>572</v>
      </c>
      <c r="H103" s="134" t="s">
        <v>572</v>
      </c>
      <c r="I103" s="43" t="s">
        <v>105</v>
      </c>
      <c r="J103" s="14">
        <f>VLOOKUP(K103,'LISTADO DE SERIES'!$B$6:$C$218,2,0)</f>
        <v>17</v>
      </c>
      <c r="K103" s="75" t="s">
        <v>20</v>
      </c>
      <c r="L103" s="14" t="str">
        <f>VLOOKUP(M103,'LISTADO DE SERIES'!$D$6:$E$218,2,0)</f>
        <v>3</v>
      </c>
      <c r="M103" s="15" t="s">
        <v>355</v>
      </c>
      <c r="N103" s="19" t="s">
        <v>462</v>
      </c>
    </row>
    <row r="104" spans="2:14" ht="27" customHeight="1" x14ac:dyDescent="0.25">
      <c r="B104" s="12" t="s">
        <v>15</v>
      </c>
      <c r="C104" s="13" t="str">
        <f t="shared" si="5"/>
        <v>1.2-17.9</v>
      </c>
      <c r="D104" s="57" t="str">
        <f>VLOOKUP(E104,'CUADRO DE NIVEL ESTRUCTURAL'!$B$6:$C$31,2,0)</f>
        <v>1.2</v>
      </c>
      <c r="E104" s="13" t="s">
        <v>45</v>
      </c>
      <c r="F104" s="134" t="s">
        <v>572</v>
      </c>
      <c r="G104" s="134" t="s">
        <v>572</v>
      </c>
      <c r="H104" s="134" t="s">
        <v>572</v>
      </c>
      <c r="I104" s="71" t="s">
        <v>117</v>
      </c>
      <c r="J104" s="14">
        <f>VLOOKUP(K104,'LISTADO DE SERIES'!$B$6:$C$218,2,0)</f>
        <v>17</v>
      </c>
      <c r="K104" s="75" t="s">
        <v>20</v>
      </c>
      <c r="L104" s="14" t="str">
        <f>VLOOKUP(M104,'LISTADO DE SERIES'!$D$6:$E$218,2,0)</f>
        <v>9</v>
      </c>
      <c r="M104" s="75" t="s">
        <v>118</v>
      </c>
      <c r="N104" s="18" t="s">
        <v>119</v>
      </c>
    </row>
    <row r="105" spans="2:14" ht="27" customHeight="1" x14ac:dyDescent="0.25">
      <c r="B105" s="12" t="s">
        <v>15</v>
      </c>
      <c r="C105" s="13" t="str">
        <f t="shared" si="5"/>
        <v>1.2-17.11</v>
      </c>
      <c r="D105" s="57" t="str">
        <f>VLOOKUP(E105,'CUADRO DE NIVEL ESTRUCTURAL'!$B$6:$C$31,2,0)</f>
        <v>1.2</v>
      </c>
      <c r="E105" s="13" t="s">
        <v>45</v>
      </c>
      <c r="F105" s="134" t="s">
        <v>572</v>
      </c>
      <c r="G105" s="134" t="s">
        <v>572</v>
      </c>
      <c r="H105" s="134" t="s">
        <v>572</v>
      </c>
      <c r="I105" s="43"/>
      <c r="J105" s="14">
        <f>VLOOKUP(K105,'LISTADO DE SERIES'!$B$6:$C$218,2,0)</f>
        <v>17</v>
      </c>
      <c r="K105" s="75" t="s">
        <v>20</v>
      </c>
      <c r="L105" s="14" t="str">
        <f>VLOOKUP(M105,'LISTADO DE SERIES'!$D$6:$E$218,2,0)</f>
        <v>11</v>
      </c>
      <c r="M105" s="15" t="s">
        <v>134</v>
      </c>
      <c r="N105" s="19" t="s">
        <v>134</v>
      </c>
    </row>
    <row r="106" spans="2:14" ht="27" customHeight="1" x14ac:dyDescent="0.25">
      <c r="B106" s="12" t="s">
        <v>15</v>
      </c>
      <c r="C106" s="13" t="str">
        <f t="shared" si="5"/>
        <v>1.2-19.1</v>
      </c>
      <c r="D106" s="57" t="str">
        <f>VLOOKUP(E106,'CUADRO DE NIVEL ESTRUCTURAL'!$B$6:$C$31,2,0)</f>
        <v>1.2</v>
      </c>
      <c r="E106" s="13" t="s">
        <v>45</v>
      </c>
      <c r="F106" s="134" t="s">
        <v>572</v>
      </c>
      <c r="G106" s="134" t="s">
        <v>572</v>
      </c>
      <c r="H106" s="134" t="s">
        <v>572</v>
      </c>
      <c r="I106" s="43"/>
      <c r="J106" s="14">
        <f>VLOOKUP(K106,'LISTADO DE SERIES'!$B$6:$C$218,2,0)</f>
        <v>19</v>
      </c>
      <c r="K106" s="21" t="s">
        <v>28</v>
      </c>
      <c r="L106" s="14" t="str">
        <f>VLOOKUP(M106,'LISTADO DE SERIES'!$D$6:$E$218,2,0)</f>
        <v>1</v>
      </c>
      <c r="M106" s="15" t="s">
        <v>191</v>
      </c>
      <c r="N106" s="180" t="s">
        <v>135</v>
      </c>
    </row>
    <row r="107" spans="2:14" ht="27" customHeight="1" x14ac:dyDescent="0.25">
      <c r="B107" s="12" t="s">
        <v>15</v>
      </c>
      <c r="C107" s="13" t="str">
        <f t="shared" si="5"/>
        <v>1.2-24.1</v>
      </c>
      <c r="D107" s="57" t="str">
        <f>VLOOKUP(E107,'CUADRO DE NIVEL ESTRUCTURAL'!$B$6:$C$31,2,0)</f>
        <v>1.2</v>
      </c>
      <c r="E107" s="13" t="s">
        <v>45</v>
      </c>
      <c r="F107" s="134" t="s">
        <v>572</v>
      </c>
      <c r="G107" s="134" t="s">
        <v>572</v>
      </c>
      <c r="H107" s="134" t="s">
        <v>572</v>
      </c>
      <c r="I107" s="43" t="s">
        <v>105</v>
      </c>
      <c r="J107" s="14">
        <f>VLOOKUP(K107,'LISTADO DE SERIES'!$B$6:$C$218,2,0)</f>
        <v>24</v>
      </c>
      <c r="K107" s="75" t="s">
        <v>113</v>
      </c>
      <c r="L107" s="14" t="str">
        <f>VLOOKUP(M107,'LISTADO DE SERIES'!$D$6:$E$218,2,0)</f>
        <v>1</v>
      </c>
      <c r="M107" s="75" t="s">
        <v>114</v>
      </c>
      <c r="N107" s="18" t="s">
        <v>114</v>
      </c>
    </row>
    <row r="108" spans="2:14" ht="27" customHeight="1" x14ac:dyDescent="0.25">
      <c r="B108" s="12" t="s">
        <v>15</v>
      </c>
      <c r="C108" s="13" t="str">
        <f t="shared" si="5"/>
        <v>1.2-31.2</v>
      </c>
      <c r="D108" s="57" t="str">
        <f>VLOOKUP(E108,'CUADRO DE NIVEL ESTRUCTURAL'!$B$6:$C$31,2,0)</f>
        <v>1.2</v>
      </c>
      <c r="E108" s="13" t="s">
        <v>45</v>
      </c>
      <c r="F108" s="134" t="s">
        <v>572</v>
      </c>
      <c r="G108" s="134" t="s">
        <v>572</v>
      </c>
      <c r="H108" s="134" t="s">
        <v>572</v>
      </c>
      <c r="I108" s="43" t="s">
        <v>105</v>
      </c>
      <c r="J108" s="14">
        <f>VLOOKUP(K108,'LISTADO DE SERIES'!$B$6:$C$218,2,0)</f>
        <v>31</v>
      </c>
      <c r="K108" s="75" t="s">
        <v>87</v>
      </c>
      <c r="L108" s="14" t="str">
        <f>VLOOKUP(M108,'LISTADO DE SERIES'!$D$6:$E$218,2,0)</f>
        <v>2</v>
      </c>
      <c r="M108" s="75" t="s">
        <v>115</v>
      </c>
      <c r="N108" s="18" t="s">
        <v>116</v>
      </c>
    </row>
    <row r="109" spans="2:14" ht="27" customHeight="1" x14ac:dyDescent="0.25">
      <c r="B109" s="12" t="s">
        <v>15</v>
      </c>
      <c r="C109" s="13" t="str">
        <f t="shared" si="5"/>
        <v>1.2-34.2</v>
      </c>
      <c r="D109" s="57" t="str">
        <f>VLOOKUP(E109,'CUADRO DE NIVEL ESTRUCTURAL'!$B$6:$C$31,2,0)</f>
        <v>1.2</v>
      </c>
      <c r="E109" s="13" t="s">
        <v>45</v>
      </c>
      <c r="F109" s="134" t="s">
        <v>572</v>
      </c>
      <c r="G109" s="134" t="s">
        <v>572</v>
      </c>
      <c r="H109" s="134" t="s">
        <v>572</v>
      </c>
      <c r="I109" s="43" t="s">
        <v>105</v>
      </c>
      <c r="J109" s="14">
        <f>VLOOKUP(K109,'LISTADO DE SERIES'!$B$6:$C$218,2,0)</f>
        <v>34</v>
      </c>
      <c r="K109" s="75" t="s">
        <v>108</v>
      </c>
      <c r="L109" s="14" t="str">
        <f>VLOOKUP(M109,'LISTADO DE SERIES'!$D$6:$E$218,2,0)</f>
        <v>2</v>
      </c>
      <c r="M109" s="75" t="s">
        <v>109</v>
      </c>
      <c r="N109" s="18" t="s">
        <v>110</v>
      </c>
    </row>
    <row r="110" spans="2:14" ht="27" customHeight="1" thickBot="1" x14ac:dyDescent="0.3">
      <c r="B110" s="23" t="s">
        <v>15</v>
      </c>
      <c r="C110" s="24" t="str">
        <f t="shared" si="5"/>
        <v>1.2-34.3</v>
      </c>
      <c r="D110" s="55" t="str">
        <f>VLOOKUP(E110,'CUADRO DE NIVEL ESTRUCTURAL'!$B$6:$C$31,2,0)</f>
        <v>1.2</v>
      </c>
      <c r="E110" s="24" t="s">
        <v>45</v>
      </c>
      <c r="F110" s="136" t="s">
        <v>572</v>
      </c>
      <c r="G110" s="136" t="s">
        <v>572</v>
      </c>
      <c r="H110" s="136" t="s">
        <v>572</v>
      </c>
      <c r="I110" s="56" t="s">
        <v>105</v>
      </c>
      <c r="J110" s="55">
        <f>VLOOKUP(K110,'LISTADO DE SERIES'!$B$6:$C$218,2,0)</f>
        <v>34</v>
      </c>
      <c r="K110" s="78" t="s">
        <v>108</v>
      </c>
      <c r="L110" s="55" t="str">
        <f>VLOOKUP(M110,'LISTADO DE SERIES'!$D$6:$E$218,2,0)</f>
        <v>3</v>
      </c>
      <c r="M110" s="78" t="s">
        <v>111</v>
      </c>
      <c r="N110" s="32" t="s">
        <v>112</v>
      </c>
    </row>
    <row r="111" spans="2:14" ht="27" customHeight="1" x14ac:dyDescent="0.25">
      <c r="B111" s="26" t="s">
        <v>15</v>
      </c>
      <c r="C111" s="22" t="str">
        <f t="shared" ref="C111:C116" si="6">CONCATENATE(F111,"-",J111,".",L111)</f>
        <v>1.2.1-2.17</v>
      </c>
      <c r="D111" s="57" t="str">
        <f>VLOOKUP(E111,'CUADRO DE NIVEL ESTRUCTURAL'!$B$6:$C$31,2,0)</f>
        <v>1.2</v>
      </c>
      <c r="E111" s="22" t="s">
        <v>45</v>
      </c>
      <c r="F111" s="57" t="str">
        <f>VLOOKUP(G111,'CUADRO DE NIVEL ESTRUCTURAL'!$B$6:$C$31,2,0)</f>
        <v>1.2.1</v>
      </c>
      <c r="G111" s="22" t="s">
        <v>148</v>
      </c>
      <c r="H111" s="135" t="s">
        <v>572</v>
      </c>
      <c r="I111" s="135" t="s">
        <v>572</v>
      </c>
      <c r="J111" s="57">
        <f>VLOOKUP(K111,'LISTADO DE SERIES'!$B$6:$C$218,2,0)</f>
        <v>2</v>
      </c>
      <c r="K111" s="79" t="s">
        <v>24</v>
      </c>
      <c r="L111" s="57" t="str">
        <f>VLOOKUP(M111,'LISTADO DE SERIES'!$D$6:$E$218,2,0)</f>
        <v>17</v>
      </c>
      <c r="M111" s="79" t="s">
        <v>151</v>
      </c>
      <c r="N111" s="82" t="s">
        <v>152</v>
      </c>
    </row>
    <row r="112" spans="2:14" ht="27" customHeight="1" x14ac:dyDescent="0.25">
      <c r="B112" s="12" t="s">
        <v>15</v>
      </c>
      <c r="C112" s="13" t="str">
        <f t="shared" si="6"/>
        <v>1.2.1-11.1</v>
      </c>
      <c r="D112" s="57" t="str">
        <f>VLOOKUP(E112,'CUADRO DE NIVEL ESTRUCTURAL'!$B$6:$C$31,2,0)</f>
        <v>1.2</v>
      </c>
      <c r="E112" s="13" t="s">
        <v>45</v>
      </c>
      <c r="F112" s="57" t="str">
        <f>VLOOKUP(G112,'CUADRO DE NIVEL ESTRUCTURAL'!$B$6:$C$31,2,0)</f>
        <v>1.2.1</v>
      </c>
      <c r="G112" s="22" t="s">
        <v>148</v>
      </c>
      <c r="H112" s="134" t="s">
        <v>572</v>
      </c>
      <c r="I112" s="134" t="s">
        <v>572</v>
      </c>
      <c r="J112" s="14">
        <f>VLOOKUP(K112,'LISTADO DE SERIES'!$B$6:$C$218,2,0)</f>
        <v>11</v>
      </c>
      <c r="K112" s="77" t="s">
        <v>155</v>
      </c>
      <c r="L112" s="14" t="str">
        <f>VLOOKUP(M112,'LISTADO DE SERIES'!$D$6:$E$218,2,0)</f>
        <v>1</v>
      </c>
      <c r="M112" s="75" t="s">
        <v>156</v>
      </c>
      <c r="N112" s="18" t="s">
        <v>318</v>
      </c>
    </row>
    <row r="113" spans="2:14" ht="27" customHeight="1" x14ac:dyDescent="0.25">
      <c r="B113" s="12" t="s">
        <v>15</v>
      </c>
      <c r="C113" s="13" t="str">
        <f t="shared" si="6"/>
        <v>1.2.1-16.4</v>
      </c>
      <c r="D113" s="57" t="str">
        <f>VLOOKUP(E113,'CUADRO DE NIVEL ESTRUCTURAL'!$B$6:$C$31,2,0)</f>
        <v>1.2</v>
      </c>
      <c r="E113" s="13" t="s">
        <v>45</v>
      </c>
      <c r="F113" s="57" t="str">
        <f>VLOOKUP(G113,'CUADRO DE NIVEL ESTRUCTURAL'!$B$6:$C$31,2,0)</f>
        <v>1.2.1</v>
      </c>
      <c r="G113" s="22" t="s">
        <v>148</v>
      </c>
      <c r="H113" s="134" t="s">
        <v>572</v>
      </c>
      <c r="I113" s="134" t="s">
        <v>572</v>
      </c>
      <c r="J113" s="14">
        <f>VLOOKUP(K113,'LISTADO DE SERIES'!$B$6:$C$218,2,0)</f>
        <v>16</v>
      </c>
      <c r="K113" s="75" t="s">
        <v>70</v>
      </c>
      <c r="L113" s="14" t="str">
        <f>VLOOKUP(M113,'LISTADO DE SERIES'!$D$6:$E$218,2,0)</f>
        <v>4</v>
      </c>
      <c r="M113" s="75" t="s">
        <v>136</v>
      </c>
      <c r="N113" s="18" t="s">
        <v>150</v>
      </c>
    </row>
    <row r="114" spans="2:14" ht="27" customHeight="1" x14ac:dyDescent="0.25">
      <c r="B114" s="12" t="s">
        <v>15</v>
      </c>
      <c r="C114" s="13" t="str">
        <f t="shared" si="6"/>
        <v>1.2.1-17.11</v>
      </c>
      <c r="D114" s="57" t="str">
        <f>VLOOKUP(E114,'CUADRO DE NIVEL ESTRUCTURAL'!$B$6:$C$31,2,0)</f>
        <v>1.2</v>
      </c>
      <c r="E114" s="13" t="s">
        <v>45</v>
      </c>
      <c r="F114" s="57" t="str">
        <f>VLOOKUP(G114,'CUADRO DE NIVEL ESTRUCTURAL'!$B$6:$C$31,2,0)</f>
        <v>1.2.1</v>
      </c>
      <c r="G114" s="22" t="s">
        <v>148</v>
      </c>
      <c r="H114" s="134" t="s">
        <v>572</v>
      </c>
      <c r="I114" s="134" t="s">
        <v>572</v>
      </c>
      <c r="J114" s="14">
        <f>VLOOKUP(K114,'LISTADO DE SERIES'!$B$6:$C$218,2,0)</f>
        <v>17</v>
      </c>
      <c r="K114" s="75" t="s">
        <v>20</v>
      </c>
      <c r="L114" s="14" t="str">
        <f>VLOOKUP(M114,'LISTADO DE SERIES'!$D$6:$E$218,2,0)</f>
        <v>11</v>
      </c>
      <c r="M114" s="75" t="s">
        <v>134</v>
      </c>
      <c r="N114" s="19" t="s">
        <v>134</v>
      </c>
    </row>
    <row r="115" spans="2:14" ht="27" customHeight="1" x14ac:dyDescent="0.25">
      <c r="B115" s="12" t="s">
        <v>15</v>
      </c>
      <c r="C115" s="13" t="str">
        <f t="shared" si="6"/>
        <v>1.2.1-26.6</v>
      </c>
      <c r="D115" s="57" t="str">
        <f>VLOOKUP(E115,'CUADRO DE NIVEL ESTRUCTURAL'!$B$6:$C$31,2,0)</f>
        <v>1.2</v>
      </c>
      <c r="E115" s="13" t="s">
        <v>45</v>
      </c>
      <c r="F115" s="57" t="str">
        <f>VLOOKUP(G115,'CUADRO DE NIVEL ESTRUCTURAL'!$B$6:$C$31,2,0)</f>
        <v>1.2.1</v>
      </c>
      <c r="G115" s="22" t="s">
        <v>148</v>
      </c>
      <c r="H115" s="134" t="s">
        <v>572</v>
      </c>
      <c r="I115" s="134" t="s">
        <v>572</v>
      </c>
      <c r="J115" s="14">
        <f>VLOOKUP(K115,'LISTADO DE SERIES'!$B$6:$C$218,2,0)</f>
        <v>26</v>
      </c>
      <c r="K115" s="75" t="s">
        <v>104</v>
      </c>
      <c r="L115" s="14" t="str">
        <f>VLOOKUP(M115,'LISTADO DE SERIES'!$D$6:$E$218,2,0)</f>
        <v>6</v>
      </c>
      <c r="M115" s="75" t="s">
        <v>147</v>
      </c>
      <c r="N115" s="19" t="s">
        <v>154</v>
      </c>
    </row>
    <row r="116" spans="2:14" ht="27" customHeight="1" x14ac:dyDescent="0.25">
      <c r="B116" s="12" t="s">
        <v>15</v>
      </c>
      <c r="C116" s="13" t="str">
        <f t="shared" si="6"/>
        <v>1.2.1-32.6</v>
      </c>
      <c r="D116" s="57" t="str">
        <f>VLOOKUP(E116,'CUADRO DE NIVEL ESTRUCTURAL'!$B$6:$C$31,2,0)</f>
        <v>1.2</v>
      </c>
      <c r="E116" s="13" t="s">
        <v>45</v>
      </c>
      <c r="F116" s="57" t="str">
        <f>VLOOKUP(G116,'CUADRO DE NIVEL ESTRUCTURAL'!$B$6:$C$31,2,0)</f>
        <v>1.2.1</v>
      </c>
      <c r="G116" s="22" t="s">
        <v>148</v>
      </c>
      <c r="H116" s="134" t="s">
        <v>572</v>
      </c>
      <c r="I116" s="134" t="s">
        <v>572</v>
      </c>
      <c r="J116" s="14">
        <f>VLOOKUP(K116,'LISTADO DE SERIES'!$B$6:$C$218,2,0)</f>
        <v>32</v>
      </c>
      <c r="K116" s="15" t="s">
        <v>22</v>
      </c>
      <c r="L116" s="14" t="str">
        <f>VLOOKUP(M116,'LISTADO DE SERIES'!$D$6:$E$218,2,0)</f>
        <v>6</v>
      </c>
      <c r="M116" s="75" t="s">
        <v>273</v>
      </c>
      <c r="N116" s="18" t="s">
        <v>274</v>
      </c>
    </row>
    <row r="117" spans="2:14" ht="27" customHeight="1" thickBot="1" x14ac:dyDescent="0.3">
      <c r="B117" s="23" t="s">
        <v>15</v>
      </c>
      <c r="C117" s="24" t="str">
        <f>CONCATENATE(F117,"-",J117,".",L117)</f>
        <v>1.2.1-34.5</v>
      </c>
      <c r="D117" s="55" t="str">
        <f>VLOOKUP(E117,'CUADRO DE NIVEL ESTRUCTURAL'!$B$6:$C$31,2,0)</f>
        <v>1.2</v>
      </c>
      <c r="E117" s="24" t="s">
        <v>45</v>
      </c>
      <c r="F117" s="55" t="str">
        <f>VLOOKUP(G117,'CUADRO DE NIVEL ESTRUCTURAL'!$B$6:$C$31,2,0)</f>
        <v>1.2.1</v>
      </c>
      <c r="G117" s="24" t="s">
        <v>148</v>
      </c>
      <c r="H117" s="136" t="s">
        <v>572</v>
      </c>
      <c r="I117" s="136" t="s">
        <v>572</v>
      </c>
      <c r="J117" s="55">
        <f>VLOOKUP(K117,'LISTADO DE SERIES'!$B$6:$C$218,2,0)</f>
        <v>34</v>
      </c>
      <c r="K117" s="78" t="s">
        <v>108</v>
      </c>
      <c r="L117" s="55" t="str">
        <f>VLOOKUP(M117,'LISTADO DE SERIES'!$D$6:$E$218,2,0)</f>
        <v>5</v>
      </c>
      <c r="M117" s="78" t="s">
        <v>153</v>
      </c>
      <c r="N117" s="32" t="s">
        <v>275</v>
      </c>
    </row>
    <row r="118" spans="2:14" ht="27" customHeight="1" x14ac:dyDescent="0.25">
      <c r="B118" s="122" t="s">
        <v>15</v>
      </c>
      <c r="C118" s="22" t="str">
        <f t="shared" ref="C118:C184" si="7">CONCATENATE(F118,"-",J118,".",L118)</f>
        <v>1.2.2-2.6</v>
      </c>
      <c r="D118" s="57" t="str">
        <f>VLOOKUP(E118,'CUADRO DE NIVEL ESTRUCTURAL'!$B$6:$C$31,2,0)</f>
        <v>1.2</v>
      </c>
      <c r="E118" s="59" t="s">
        <v>45</v>
      </c>
      <c r="F118" s="57" t="str">
        <f>VLOOKUP(G118,'CUADRO DE NIVEL ESTRUCTURAL'!$B$6:$C$31,2,0)</f>
        <v>1.2.2</v>
      </c>
      <c r="G118" s="133" t="s">
        <v>46</v>
      </c>
      <c r="H118" s="135" t="s">
        <v>572</v>
      </c>
      <c r="I118" s="137"/>
      <c r="J118" s="57">
        <f>VLOOKUP(K118,'LISTADO DE SERIES'!$B$6:$C$218,2,0)</f>
        <v>2</v>
      </c>
      <c r="K118" s="102" t="s">
        <v>24</v>
      </c>
      <c r="L118" s="57" t="str">
        <f>VLOOKUP(M118,'LISTADO DE SERIES'!$D$6:$E$218,2,0)</f>
        <v>6</v>
      </c>
      <c r="M118" s="138" t="s">
        <v>95</v>
      </c>
      <c r="N118" s="31" t="s">
        <v>96</v>
      </c>
    </row>
    <row r="119" spans="2:14" ht="27" customHeight="1" x14ac:dyDescent="0.25">
      <c r="B119" s="30" t="s">
        <v>15</v>
      </c>
      <c r="C119" s="13" t="str">
        <f t="shared" si="7"/>
        <v>1.2.2-5.1</v>
      </c>
      <c r="D119" s="57" t="str">
        <f>VLOOKUP(E119,'CUADRO DE NIVEL ESTRUCTURAL'!$B$6:$C$31,2,0)</f>
        <v>1.2</v>
      </c>
      <c r="E119" s="29" t="s">
        <v>45</v>
      </c>
      <c r="F119" s="57" t="str">
        <f>VLOOKUP(G119,'CUADRO DE NIVEL ESTRUCTURAL'!$B$6:$C$31,2,0)</f>
        <v>1.2.2</v>
      </c>
      <c r="G119" s="52" t="s">
        <v>46</v>
      </c>
      <c r="H119" s="134" t="s">
        <v>572</v>
      </c>
      <c r="I119" s="43"/>
      <c r="J119" s="14">
        <f>VLOOKUP(K119,'LISTADO DE SERIES'!$B$6:$C$218,2,0)</f>
        <v>5</v>
      </c>
      <c r="K119" s="15" t="s">
        <v>19</v>
      </c>
      <c r="L119" s="14" t="str">
        <f>VLOOKUP(M119,'LISTADO DE SERIES'!$D$6:$E$218,2,0)</f>
        <v>1</v>
      </c>
      <c r="M119" s="15" t="s">
        <v>97</v>
      </c>
      <c r="N119" s="19" t="s">
        <v>97</v>
      </c>
    </row>
    <row r="120" spans="2:14" ht="24.75" customHeight="1" x14ac:dyDescent="0.25">
      <c r="B120" s="30" t="s">
        <v>15</v>
      </c>
      <c r="C120" s="13" t="str">
        <f t="shared" si="7"/>
        <v>1.2.2-5.2</v>
      </c>
      <c r="D120" s="57" t="str">
        <f>VLOOKUP(E120,'CUADRO DE NIVEL ESTRUCTURAL'!$B$6:$C$31,2,0)</f>
        <v>1.2</v>
      </c>
      <c r="E120" s="29" t="s">
        <v>45</v>
      </c>
      <c r="F120" s="57" t="str">
        <f>VLOOKUP(G120,'CUADRO DE NIVEL ESTRUCTURAL'!$B$6:$C$31,2,0)</f>
        <v>1.2.2</v>
      </c>
      <c r="G120" s="52" t="s">
        <v>46</v>
      </c>
      <c r="H120" s="134" t="s">
        <v>572</v>
      </c>
      <c r="I120" s="43"/>
      <c r="J120" s="14">
        <f>VLOOKUP(K120,'LISTADO DE SERIES'!$B$6:$C$218,2,0)</f>
        <v>5</v>
      </c>
      <c r="K120" s="15" t="s">
        <v>19</v>
      </c>
      <c r="L120" s="14" t="str">
        <f>VLOOKUP(M120,'LISTADO DE SERIES'!$D$6:$E$218,2,0)</f>
        <v>2</v>
      </c>
      <c r="M120" s="75" t="s">
        <v>98</v>
      </c>
      <c r="N120" s="18" t="s">
        <v>98</v>
      </c>
    </row>
    <row r="121" spans="2:14" ht="27" customHeight="1" x14ac:dyDescent="0.25">
      <c r="B121" s="12" t="s">
        <v>15</v>
      </c>
      <c r="C121" s="13" t="str">
        <f t="shared" si="7"/>
        <v>1.2.2-5.3</v>
      </c>
      <c r="D121" s="57" t="str">
        <f>VLOOKUP(E121,'CUADRO DE NIVEL ESTRUCTURAL'!$B$6:$C$31,2,0)</f>
        <v>1.2</v>
      </c>
      <c r="E121" s="13" t="s">
        <v>45</v>
      </c>
      <c r="F121" s="57" t="str">
        <f>VLOOKUP(G121,'CUADRO DE NIVEL ESTRUCTURAL'!$B$6:$C$31,2,0)</f>
        <v>1.2.2</v>
      </c>
      <c r="G121" s="44" t="s">
        <v>46</v>
      </c>
      <c r="H121" s="134" t="s">
        <v>572</v>
      </c>
      <c r="I121" s="43"/>
      <c r="J121" s="14">
        <f>VLOOKUP(K121,'LISTADO DE SERIES'!$B$6:$C$218,2,0)</f>
        <v>5</v>
      </c>
      <c r="K121" s="15" t="s">
        <v>19</v>
      </c>
      <c r="L121" s="14" t="str">
        <f>VLOOKUP(M121,'LISTADO DE SERIES'!$D$6:$E$218,2,0)</f>
        <v>3</v>
      </c>
      <c r="M121" s="75" t="s">
        <v>99</v>
      </c>
      <c r="N121" s="18" t="s">
        <v>122</v>
      </c>
    </row>
    <row r="122" spans="2:14" ht="27" customHeight="1" x14ac:dyDescent="0.25">
      <c r="B122" s="12" t="s">
        <v>15</v>
      </c>
      <c r="C122" s="13" t="str">
        <f t="shared" si="7"/>
        <v>1.2.2-17.1</v>
      </c>
      <c r="D122" s="57" t="str">
        <f>VLOOKUP(E122,'CUADRO DE NIVEL ESTRUCTURAL'!$B$6:$C$31,2,0)</f>
        <v>1.2</v>
      </c>
      <c r="E122" s="13" t="s">
        <v>45</v>
      </c>
      <c r="F122" s="57" t="str">
        <f>VLOOKUP(G122,'CUADRO DE NIVEL ESTRUCTURAL'!$B$6:$C$31,2,0)</f>
        <v>1.2.2</v>
      </c>
      <c r="G122" s="13" t="s">
        <v>46</v>
      </c>
      <c r="H122" s="134" t="s">
        <v>572</v>
      </c>
      <c r="I122" s="15" t="s">
        <v>100</v>
      </c>
      <c r="J122" s="14">
        <f>VLOOKUP(K122,'LISTADO DE SERIES'!$B$6:$C$218,2,0)</f>
        <v>17</v>
      </c>
      <c r="K122" s="75" t="s">
        <v>20</v>
      </c>
      <c r="L122" s="14" t="str">
        <f>VLOOKUP(M122,'LISTADO DE SERIES'!$D$6:$E$218,2,0)</f>
        <v>1</v>
      </c>
      <c r="M122" s="75" t="s">
        <v>71</v>
      </c>
      <c r="N122" s="18" t="s">
        <v>101</v>
      </c>
    </row>
    <row r="123" spans="2:14" ht="27" customHeight="1" x14ac:dyDescent="0.25">
      <c r="B123" s="12" t="s">
        <v>15</v>
      </c>
      <c r="C123" s="13" t="str">
        <f t="shared" si="7"/>
        <v>1.2.2-17.10</v>
      </c>
      <c r="D123" s="57" t="str">
        <f>VLOOKUP(E123,'CUADRO DE NIVEL ESTRUCTURAL'!$B$6:$C$31,2,0)</f>
        <v>1.2</v>
      </c>
      <c r="E123" s="13" t="s">
        <v>45</v>
      </c>
      <c r="F123" s="57" t="str">
        <f>VLOOKUP(G123,'CUADRO DE NIVEL ESTRUCTURAL'!$B$6:$C$31,2,0)</f>
        <v>1.2.2</v>
      </c>
      <c r="G123" s="44" t="s">
        <v>46</v>
      </c>
      <c r="H123" s="134" t="s">
        <v>572</v>
      </c>
      <c r="I123" s="43" t="s">
        <v>100</v>
      </c>
      <c r="J123" s="14">
        <f>VLOOKUP(K123,'LISTADO DE SERIES'!$B$6:$C$218,2,0)</f>
        <v>17</v>
      </c>
      <c r="K123" s="75" t="s">
        <v>20</v>
      </c>
      <c r="L123" s="14" t="str">
        <f>VLOOKUP(M123,'LISTADO DE SERIES'!$D$6:$E$218,2,0)</f>
        <v>10</v>
      </c>
      <c r="M123" s="75" t="s">
        <v>102</v>
      </c>
      <c r="N123" s="18" t="s">
        <v>387</v>
      </c>
    </row>
    <row r="124" spans="2:14" ht="27" customHeight="1" x14ac:dyDescent="0.25">
      <c r="B124" s="12" t="s">
        <v>15</v>
      </c>
      <c r="C124" s="13" t="str">
        <f t="shared" si="7"/>
        <v>1.2.2-19.1</v>
      </c>
      <c r="D124" s="57" t="str">
        <f>VLOOKUP(E124,'CUADRO DE NIVEL ESTRUCTURAL'!$B$6:$C$31,2,0)</f>
        <v>1.2</v>
      </c>
      <c r="E124" s="13" t="s">
        <v>45</v>
      </c>
      <c r="F124" s="57" t="str">
        <f>VLOOKUP(G124,'CUADRO DE NIVEL ESTRUCTURAL'!$B$6:$C$31,2,0)</f>
        <v>1.2.2</v>
      </c>
      <c r="G124" s="44" t="s">
        <v>46</v>
      </c>
      <c r="H124" s="134" t="s">
        <v>572</v>
      </c>
      <c r="I124" s="15" t="s">
        <v>100</v>
      </c>
      <c r="J124" s="14">
        <f>VLOOKUP(K124,'LISTADO DE SERIES'!$B$6:$C$218,2,0)</f>
        <v>19</v>
      </c>
      <c r="K124" s="90" t="s">
        <v>28</v>
      </c>
      <c r="L124" s="14" t="str">
        <f>VLOOKUP(M124,'LISTADO DE SERIES'!$D$6:$E$218,2,0)</f>
        <v>1</v>
      </c>
      <c r="M124" s="15" t="s">
        <v>191</v>
      </c>
      <c r="N124" s="18" t="s">
        <v>388</v>
      </c>
    </row>
    <row r="125" spans="2:14" ht="27" customHeight="1" thickBot="1" x14ac:dyDescent="0.3">
      <c r="B125" s="23" t="s">
        <v>15</v>
      </c>
      <c r="C125" s="24" t="str">
        <f t="shared" si="7"/>
        <v>1.2.2-35.21</v>
      </c>
      <c r="D125" s="55" t="str">
        <f>VLOOKUP(E125,'CUADRO DE NIVEL ESTRUCTURAL'!$B$6:$C$31,2,0)</f>
        <v>1.2</v>
      </c>
      <c r="E125" s="24" t="s">
        <v>45</v>
      </c>
      <c r="F125" s="55" t="str">
        <f>VLOOKUP(G125,'CUADRO DE NIVEL ESTRUCTURAL'!$B$6:$C$31,2,0)</f>
        <v>1.2.2</v>
      </c>
      <c r="G125" s="24" t="s">
        <v>46</v>
      </c>
      <c r="H125" s="136" t="s">
        <v>572</v>
      </c>
      <c r="I125" s="56"/>
      <c r="J125" s="55">
        <f>VLOOKUP(K125,'LISTADO DE SERIES'!$B$6:$C$218,2,0)</f>
        <v>35</v>
      </c>
      <c r="K125" s="78" t="s">
        <v>103</v>
      </c>
      <c r="L125" s="55" t="str">
        <f>VLOOKUP(M125,'LISTADO DE SERIES'!$D$6:$E$218,2,0)</f>
        <v>21</v>
      </c>
      <c r="M125" s="78" t="s">
        <v>389</v>
      </c>
      <c r="N125" s="32" t="s">
        <v>390</v>
      </c>
    </row>
    <row r="126" spans="2:14" ht="27" customHeight="1" x14ac:dyDescent="0.25">
      <c r="B126" s="26" t="s">
        <v>15</v>
      </c>
      <c r="C126" s="22" t="str">
        <f t="shared" si="7"/>
        <v>1.2.3-17.11</v>
      </c>
      <c r="D126" s="57" t="str">
        <f>VLOOKUP(E126,'CUADRO DE NIVEL ESTRUCTURAL'!$B$6:$C$31,2,0)</f>
        <v>1.2</v>
      </c>
      <c r="E126" s="22" t="s">
        <v>45</v>
      </c>
      <c r="F126" s="57" t="str">
        <f>VLOOKUP(G126,'CUADRO DE NIVEL ESTRUCTURAL'!$B$6:$C$31,2,0)</f>
        <v>1.2.3</v>
      </c>
      <c r="G126" s="47" t="s">
        <v>47</v>
      </c>
      <c r="H126" s="135" t="s">
        <v>572</v>
      </c>
      <c r="I126" s="135" t="s">
        <v>572</v>
      </c>
      <c r="J126" s="57">
        <f>VLOOKUP(K126,'LISTADO DE SERIES'!$B$6:$C$218,2,0)</f>
        <v>17</v>
      </c>
      <c r="K126" s="27" t="s">
        <v>20</v>
      </c>
      <c r="L126" s="57" t="str">
        <f>VLOOKUP(M126,'LISTADO DE SERIES'!$D$6:$E$218,2,0)</f>
        <v>11</v>
      </c>
      <c r="M126" s="27" t="s">
        <v>134</v>
      </c>
      <c r="N126" s="73" t="s">
        <v>134</v>
      </c>
    </row>
    <row r="127" spans="2:14" ht="27" customHeight="1" x14ac:dyDescent="0.25">
      <c r="B127" s="30" t="s">
        <v>15</v>
      </c>
      <c r="C127" s="13" t="str">
        <f t="shared" si="7"/>
        <v>1.2.3-19.1</v>
      </c>
      <c r="D127" s="57" t="str">
        <f>VLOOKUP(E127,'CUADRO DE NIVEL ESTRUCTURAL'!$B$6:$C$31,2,0)</f>
        <v>1.2</v>
      </c>
      <c r="E127" s="29" t="s">
        <v>45</v>
      </c>
      <c r="F127" s="57" t="str">
        <f>VLOOKUP(G127,'CUADRO DE NIVEL ESTRUCTURAL'!$B$6:$C$31,2,0)</f>
        <v>1.2.3</v>
      </c>
      <c r="G127" s="52" t="s">
        <v>47</v>
      </c>
      <c r="H127" s="134" t="s">
        <v>572</v>
      </c>
      <c r="I127" s="134" t="s">
        <v>572</v>
      </c>
      <c r="J127" s="14">
        <f>VLOOKUP(K127,'LISTADO DE SERIES'!$B$6:$C$218,2,0)</f>
        <v>19</v>
      </c>
      <c r="K127" s="90" t="s">
        <v>28</v>
      </c>
      <c r="L127" s="14" t="str">
        <f>VLOOKUP(M127,'LISTADO DE SERIES'!$D$6:$E$218,2,0)</f>
        <v>1</v>
      </c>
      <c r="M127" s="15" t="s">
        <v>191</v>
      </c>
      <c r="N127" s="123" t="s">
        <v>391</v>
      </c>
    </row>
    <row r="128" spans="2:14" ht="27" customHeight="1" thickBot="1" x14ac:dyDescent="0.3">
      <c r="B128" s="23" t="s">
        <v>15</v>
      </c>
      <c r="C128" s="24" t="str">
        <f t="shared" si="7"/>
        <v>1.2.3-35.13</v>
      </c>
      <c r="D128" s="55" t="str">
        <f>VLOOKUP(E128,'CUADRO DE NIVEL ESTRUCTURAL'!$B$6:$C$31,2,0)</f>
        <v>1.2</v>
      </c>
      <c r="E128" s="24" t="s">
        <v>45</v>
      </c>
      <c r="F128" s="55" t="str">
        <f>VLOOKUP(G128,'CUADRO DE NIVEL ESTRUCTURAL'!$B$6:$C$31,2,0)</f>
        <v>1.2.3</v>
      </c>
      <c r="G128" s="54" t="s">
        <v>47</v>
      </c>
      <c r="H128" s="136" t="s">
        <v>572</v>
      </c>
      <c r="I128" s="136" t="s">
        <v>572</v>
      </c>
      <c r="J128" s="55">
        <f>VLOOKUP(K128,'LISTADO DE SERIES'!$B$6:$C$218,2,0)</f>
        <v>35</v>
      </c>
      <c r="K128" s="25" t="s">
        <v>103</v>
      </c>
      <c r="L128" s="55" t="str">
        <f>VLOOKUP(M128,'LISTADO DE SERIES'!$D$6:$E$218,2,0)</f>
        <v>13</v>
      </c>
      <c r="M128" s="25" t="s">
        <v>392</v>
      </c>
      <c r="N128" s="105" t="s">
        <v>393</v>
      </c>
    </row>
    <row r="129" spans="2:14" ht="27" customHeight="1" x14ac:dyDescent="0.25">
      <c r="B129" s="26" t="s">
        <v>15</v>
      </c>
      <c r="C129" s="22" t="str">
        <f t="shared" si="7"/>
        <v>1.2.4-5.1</v>
      </c>
      <c r="D129" s="57" t="str">
        <f>VLOOKUP(E129,'CUADRO DE NIVEL ESTRUCTURAL'!$B$6:$C$31,2,0)</f>
        <v>1.2</v>
      </c>
      <c r="E129" s="59" t="s">
        <v>45</v>
      </c>
      <c r="F129" s="57" t="str">
        <f>VLOOKUP(G129,'CUADRO DE NIVEL ESTRUCTURAL'!$B$6:$C$31,2,0)</f>
        <v>1.2.4</v>
      </c>
      <c r="G129" s="133" t="s">
        <v>121</v>
      </c>
      <c r="H129" s="135" t="s">
        <v>572</v>
      </c>
      <c r="I129" s="135" t="s">
        <v>572</v>
      </c>
      <c r="J129" s="57">
        <f>VLOOKUP(K129,'LISTADO DE SERIES'!$B$6:$C$218,2,0)</f>
        <v>5</v>
      </c>
      <c r="K129" s="27" t="s">
        <v>19</v>
      </c>
      <c r="L129" s="57" t="str">
        <f>VLOOKUP(M129,'LISTADO DE SERIES'!$D$6:$E$218,2,0)</f>
        <v>1</v>
      </c>
      <c r="M129" s="79" t="s">
        <v>97</v>
      </c>
      <c r="N129" s="53" t="s">
        <v>97</v>
      </c>
    </row>
    <row r="130" spans="2:14" ht="27" customHeight="1" x14ac:dyDescent="0.25">
      <c r="B130" s="12" t="s">
        <v>15</v>
      </c>
      <c r="C130" s="13" t="str">
        <f t="shared" si="7"/>
        <v>1.2.4-5.2</v>
      </c>
      <c r="D130" s="57" t="str">
        <f>VLOOKUP(E130,'CUADRO DE NIVEL ESTRUCTURAL'!$B$6:$C$31,2,0)</f>
        <v>1.2</v>
      </c>
      <c r="E130" s="13" t="s">
        <v>45</v>
      </c>
      <c r="F130" s="57" t="str">
        <f>VLOOKUP(G130,'CUADRO DE NIVEL ESTRUCTURAL'!$B$6:$C$31,2,0)</f>
        <v>1.2.4</v>
      </c>
      <c r="G130" s="44" t="s">
        <v>121</v>
      </c>
      <c r="H130" s="134" t="s">
        <v>572</v>
      </c>
      <c r="I130" s="134" t="s">
        <v>572</v>
      </c>
      <c r="J130" s="14">
        <f>VLOOKUP(K130,'LISTADO DE SERIES'!$B$6:$C$218,2,0)</f>
        <v>5</v>
      </c>
      <c r="K130" s="15" t="s">
        <v>19</v>
      </c>
      <c r="L130" s="14" t="str">
        <f>VLOOKUP(M130,'LISTADO DE SERIES'!$D$6:$E$218,2,0)</f>
        <v>2</v>
      </c>
      <c r="M130" s="15" t="s">
        <v>98</v>
      </c>
      <c r="N130" s="18" t="s">
        <v>178</v>
      </c>
    </row>
    <row r="131" spans="2:14" ht="27" customHeight="1" x14ac:dyDescent="0.25">
      <c r="B131" s="12" t="s">
        <v>15</v>
      </c>
      <c r="C131" s="13" t="str">
        <f t="shared" si="7"/>
        <v>1.2.4-5.3</v>
      </c>
      <c r="D131" s="57" t="str">
        <f>VLOOKUP(E131,'CUADRO DE NIVEL ESTRUCTURAL'!$B$6:$C$31,2,0)</f>
        <v>1.2</v>
      </c>
      <c r="E131" s="22" t="s">
        <v>45</v>
      </c>
      <c r="F131" s="57" t="str">
        <f>VLOOKUP(G131,'CUADRO DE NIVEL ESTRUCTURAL'!$B$6:$C$31,2,0)</f>
        <v>1.2.4</v>
      </c>
      <c r="G131" s="47" t="s">
        <v>121</v>
      </c>
      <c r="H131" s="134" t="s">
        <v>572</v>
      </c>
      <c r="I131" s="134" t="s">
        <v>572</v>
      </c>
      <c r="J131" s="14">
        <f>VLOOKUP(K131,'LISTADO DE SERIES'!$B$6:$C$218,2,0)</f>
        <v>5</v>
      </c>
      <c r="K131" s="15" t="s">
        <v>19</v>
      </c>
      <c r="L131" s="14" t="str">
        <f>VLOOKUP(M131,'LISTADO DE SERIES'!$D$6:$E$218,2,0)</f>
        <v>3</v>
      </c>
      <c r="M131" s="75" t="s">
        <v>99</v>
      </c>
      <c r="N131" s="18" t="s">
        <v>280</v>
      </c>
    </row>
    <row r="132" spans="2:14" ht="27" customHeight="1" x14ac:dyDescent="0.25">
      <c r="B132" s="12" t="s">
        <v>15</v>
      </c>
      <c r="C132" s="13" t="str">
        <f t="shared" si="7"/>
        <v>1.2.4-19.1</v>
      </c>
      <c r="D132" s="57" t="str">
        <f>VLOOKUP(E132,'CUADRO DE NIVEL ESTRUCTURAL'!$B$6:$C$31,2,0)</f>
        <v>1.2</v>
      </c>
      <c r="E132" s="22" t="s">
        <v>45</v>
      </c>
      <c r="F132" s="57" t="str">
        <f>VLOOKUP(G132,'CUADRO DE NIVEL ESTRUCTURAL'!$B$6:$C$31,2,0)</f>
        <v>1.2.4</v>
      </c>
      <c r="G132" s="47" t="s">
        <v>121</v>
      </c>
      <c r="H132" s="134" t="s">
        <v>572</v>
      </c>
      <c r="I132" s="134" t="s">
        <v>572</v>
      </c>
      <c r="J132" s="14">
        <f>VLOOKUP(K132,'LISTADO DE SERIES'!$B$6:$C$218,2,0)</f>
        <v>19</v>
      </c>
      <c r="K132" s="90" t="s">
        <v>28</v>
      </c>
      <c r="L132" s="14" t="str">
        <f>VLOOKUP(M132,'LISTADO DE SERIES'!$D$6:$E$218,2,0)</f>
        <v>1</v>
      </c>
      <c r="M132" s="15" t="s">
        <v>191</v>
      </c>
      <c r="N132" s="18" t="s">
        <v>394</v>
      </c>
    </row>
    <row r="133" spans="2:14" ht="27" customHeight="1" x14ac:dyDescent="0.25">
      <c r="B133" s="12" t="s">
        <v>15</v>
      </c>
      <c r="C133" s="13" t="str">
        <f t="shared" si="7"/>
        <v>1.2.4-31.25</v>
      </c>
      <c r="D133" s="57" t="str">
        <f>VLOOKUP(E133,'CUADRO DE NIVEL ESTRUCTURAL'!$B$6:$C$31,2,0)</f>
        <v>1.2</v>
      </c>
      <c r="E133" s="22" t="s">
        <v>45</v>
      </c>
      <c r="F133" s="57" t="str">
        <f>VLOOKUP(G133,'CUADRO DE NIVEL ESTRUCTURAL'!$B$6:$C$31,2,0)</f>
        <v>1.2.4</v>
      </c>
      <c r="G133" s="47" t="s">
        <v>121</v>
      </c>
      <c r="H133" s="134" t="s">
        <v>572</v>
      </c>
      <c r="I133" s="134" t="s">
        <v>572</v>
      </c>
      <c r="J133" s="14">
        <f>VLOOKUP(K133,'LISTADO DE SERIES'!$B$6:$C$218,2,0)</f>
        <v>31</v>
      </c>
      <c r="K133" s="13" t="s">
        <v>87</v>
      </c>
      <c r="L133" s="14" t="str">
        <f>VLOOKUP(M133,'LISTADO DE SERIES'!$D$6:$E$218,2,0)</f>
        <v>25</v>
      </c>
      <c r="M133" s="13" t="s">
        <v>395</v>
      </c>
      <c r="N133" s="18" t="s">
        <v>396</v>
      </c>
    </row>
    <row r="134" spans="2:14" ht="27" customHeight="1" x14ac:dyDescent="0.25">
      <c r="B134" s="12" t="s">
        <v>15</v>
      </c>
      <c r="C134" s="13" t="str">
        <f t="shared" si="7"/>
        <v>1.2.4-35.16</v>
      </c>
      <c r="D134" s="57" t="str">
        <f>VLOOKUP(E134,'CUADRO DE NIVEL ESTRUCTURAL'!$B$6:$C$31,2,0)</f>
        <v>1.2</v>
      </c>
      <c r="E134" s="13" t="s">
        <v>45</v>
      </c>
      <c r="F134" s="57" t="str">
        <f>VLOOKUP(G134,'CUADRO DE NIVEL ESTRUCTURAL'!$B$6:$C$31,2,0)</f>
        <v>1.2.4</v>
      </c>
      <c r="G134" s="44" t="s">
        <v>121</v>
      </c>
      <c r="H134" s="134" t="s">
        <v>572</v>
      </c>
      <c r="I134" s="134" t="s">
        <v>572</v>
      </c>
      <c r="J134" s="14">
        <f>VLOOKUP(K134,'LISTADO DE SERIES'!$B$6:$C$218,2,0)</f>
        <v>35</v>
      </c>
      <c r="K134" s="75" t="s">
        <v>103</v>
      </c>
      <c r="L134" s="14" t="str">
        <f>VLOOKUP(M134,'LISTADO DE SERIES'!$D$6:$E$218,2,0)</f>
        <v>16</v>
      </c>
      <c r="M134" s="75" t="s">
        <v>293</v>
      </c>
      <c r="N134" s="18" t="s">
        <v>567</v>
      </c>
    </row>
    <row r="135" spans="2:14" ht="27" customHeight="1" x14ac:dyDescent="0.25">
      <c r="B135" s="12" t="s">
        <v>15</v>
      </c>
      <c r="C135" s="13" t="str">
        <f t="shared" si="7"/>
        <v>1.2.4-35.17</v>
      </c>
      <c r="D135" s="57" t="str">
        <f>VLOOKUP(E135,'CUADRO DE NIVEL ESTRUCTURAL'!$B$6:$C$31,2,0)</f>
        <v>1.2</v>
      </c>
      <c r="E135" s="13" t="s">
        <v>45</v>
      </c>
      <c r="F135" s="57" t="str">
        <f>VLOOKUP(G135,'CUADRO DE NIVEL ESTRUCTURAL'!$B$6:$C$31,2,0)</f>
        <v>1.2.4</v>
      </c>
      <c r="G135" s="44" t="s">
        <v>121</v>
      </c>
      <c r="H135" s="134" t="s">
        <v>572</v>
      </c>
      <c r="I135" s="134" t="s">
        <v>572</v>
      </c>
      <c r="J135" s="14">
        <f>VLOOKUP(K135,'LISTADO DE SERIES'!$B$6:$C$218,2,0)</f>
        <v>35</v>
      </c>
      <c r="K135" s="75" t="s">
        <v>103</v>
      </c>
      <c r="L135" s="14" t="str">
        <f>VLOOKUP(M135,'LISTADO DE SERIES'!$D$6:$E$218,2,0)</f>
        <v>17</v>
      </c>
      <c r="M135" s="75" t="s">
        <v>294</v>
      </c>
      <c r="N135" s="18" t="s">
        <v>397</v>
      </c>
    </row>
    <row r="136" spans="2:14" ht="27" customHeight="1" thickBot="1" x14ac:dyDescent="0.3">
      <c r="B136" s="23" t="s">
        <v>15</v>
      </c>
      <c r="C136" s="24" t="str">
        <f t="shared" si="7"/>
        <v>1.2.4-35.18</v>
      </c>
      <c r="D136" s="55" t="str">
        <f>VLOOKUP(E136,'CUADRO DE NIVEL ESTRUCTURAL'!$B$6:$C$31,2,0)</f>
        <v>1.2</v>
      </c>
      <c r="E136" s="24" t="s">
        <v>45</v>
      </c>
      <c r="F136" s="55" t="str">
        <f>VLOOKUP(G136,'CUADRO DE NIVEL ESTRUCTURAL'!$B$6:$C$31,2,0)</f>
        <v>1.2.4</v>
      </c>
      <c r="G136" s="54" t="s">
        <v>121</v>
      </c>
      <c r="H136" s="136" t="s">
        <v>572</v>
      </c>
      <c r="I136" s="136" t="s">
        <v>572</v>
      </c>
      <c r="J136" s="55">
        <f>VLOOKUP(K136,'LISTADO DE SERIES'!$B$6:$C$218,2,0)</f>
        <v>35</v>
      </c>
      <c r="K136" s="78" t="s">
        <v>103</v>
      </c>
      <c r="L136" s="55" t="str">
        <f>VLOOKUP(M136,'LISTADO DE SERIES'!$D$6:$E$218,2,0)</f>
        <v>18</v>
      </c>
      <c r="M136" s="78" t="s">
        <v>295</v>
      </c>
      <c r="N136" s="32" t="s">
        <v>398</v>
      </c>
    </row>
    <row r="137" spans="2:14" ht="27" customHeight="1" x14ac:dyDescent="0.25">
      <c r="B137" s="26" t="s">
        <v>15</v>
      </c>
      <c r="C137" s="22" t="str">
        <f t="shared" si="7"/>
        <v>1.2.5-2.20</v>
      </c>
      <c r="D137" s="57" t="str">
        <f>VLOOKUP(E137,'CUADRO DE NIVEL ESTRUCTURAL'!$B$6:$C$31,2,0)</f>
        <v>1.2</v>
      </c>
      <c r="E137" s="22" t="s">
        <v>45</v>
      </c>
      <c r="F137" s="57" t="str">
        <f>VLOOKUP(G137,'CUADRO DE NIVEL ESTRUCTURAL'!$B$6:$C$31,2,0)</f>
        <v>1.2.5</v>
      </c>
      <c r="G137" s="47" t="s">
        <v>120</v>
      </c>
      <c r="H137" s="135" t="s">
        <v>572</v>
      </c>
      <c r="I137" s="135" t="s">
        <v>572</v>
      </c>
      <c r="J137" s="57">
        <f>VLOOKUP(K137,'LISTADO DE SERIES'!$B$6:$C$218,2,0)</f>
        <v>2</v>
      </c>
      <c r="K137" s="79" t="s">
        <v>24</v>
      </c>
      <c r="L137" s="57" t="str">
        <f>VLOOKUP(M137,'LISTADO DE SERIES'!$D$6:$E$218,2,0)</f>
        <v>20</v>
      </c>
      <c r="M137" s="80" t="s">
        <v>127</v>
      </c>
      <c r="N137" s="86" t="s">
        <v>276</v>
      </c>
    </row>
    <row r="138" spans="2:14" ht="27" customHeight="1" x14ac:dyDescent="0.25">
      <c r="B138" s="12" t="s">
        <v>15</v>
      </c>
      <c r="C138" s="13" t="str">
        <f t="shared" si="7"/>
        <v>1.2.5-2.32</v>
      </c>
      <c r="D138" s="57" t="str">
        <f>VLOOKUP(E138,'CUADRO DE NIVEL ESTRUCTURAL'!$B$6:$C$31,2,0)</f>
        <v>1.2</v>
      </c>
      <c r="E138" s="13" t="s">
        <v>45</v>
      </c>
      <c r="F138" s="57" t="str">
        <f>VLOOKUP(G138,'CUADRO DE NIVEL ESTRUCTURAL'!$B$6:$C$31,2,0)</f>
        <v>1.2.5</v>
      </c>
      <c r="G138" s="44" t="s">
        <v>120</v>
      </c>
      <c r="H138" s="134" t="s">
        <v>572</v>
      </c>
      <c r="I138" s="134" t="s">
        <v>572</v>
      </c>
      <c r="J138" s="14">
        <f>VLOOKUP(K138,'LISTADO DE SERIES'!$B$6:$C$218,2,0)</f>
        <v>2</v>
      </c>
      <c r="K138" s="75" t="s">
        <v>24</v>
      </c>
      <c r="L138" s="14" t="str">
        <f>VLOOKUP(M138,'LISTADO DE SERIES'!$D$6:$E$218,2,0)</f>
        <v>32</v>
      </c>
      <c r="M138" s="75" t="s">
        <v>399</v>
      </c>
      <c r="N138" s="18" t="s">
        <v>125</v>
      </c>
    </row>
    <row r="139" spans="2:14" ht="27" customHeight="1" x14ac:dyDescent="0.25">
      <c r="B139" s="12" t="s">
        <v>15</v>
      </c>
      <c r="C139" s="13" t="str">
        <f t="shared" si="7"/>
        <v>1.2.5-5.1</v>
      </c>
      <c r="D139" s="57" t="str">
        <f>VLOOKUP(E139,'CUADRO DE NIVEL ESTRUCTURAL'!$B$6:$C$31,2,0)</f>
        <v>1.2</v>
      </c>
      <c r="E139" s="13" t="s">
        <v>45</v>
      </c>
      <c r="F139" s="57" t="str">
        <f>VLOOKUP(G139,'CUADRO DE NIVEL ESTRUCTURAL'!$B$6:$C$31,2,0)</f>
        <v>1.2.5</v>
      </c>
      <c r="G139" s="44" t="s">
        <v>120</v>
      </c>
      <c r="H139" s="134" t="s">
        <v>572</v>
      </c>
      <c r="I139" s="134" t="s">
        <v>572</v>
      </c>
      <c r="J139" s="14">
        <f>VLOOKUP(K139,'LISTADO DE SERIES'!$B$6:$C$218,2,0)</f>
        <v>5</v>
      </c>
      <c r="K139" s="15" t="s">
        <v>19</v>
      </c>
      <c r="L139" s="14" t="str">
        <f>VLOOKUP(M139,'LISTADO DE SERIES'!$D$6:$E$218,2,0)</f>
        <v>1</v>
      </c>
      <c r="M139" s="75" t="s">
        <v>97</v>
      </c>
      <c r="N139" s="18" t="s">
        <v>123</v>
      </c>
    </row>
    <row r="140" spans="2:14" ht="27" customHeight="1" x14ac:dyDescent="0.25">
      <c r="B140" s="12" t="s">
        <v>15</v>
      </c>
      <c r="C140" s="13" t="str">
        <f t="shared" si="7"/>
        <v>1.2.5-5.2</v>
      </c>
      <c r="D140" s="57" t="str">
        <f>VLOOKUP(E140,'CUADRO DE NIVEL ESTRUCTURAL'!$B$6:$C$31,2,0)</f>
        <v>1.2</v>
      </c>
      <c r="E140" s="13" t="s">
        <v>45</v>
      </c>
      <c r="F140" s="57" t="str">
        <f>VLOOKUP(G140,'CUADRO DE NIVEL ESTRUCTURAL'!$B$6:$C$31,2,0)</f>
        <v>1.2.5</v>
      </c>
      <c r="G140" s="44" t="s">
        <v>120</v>
      </c>
      <c r="H140" s="134" t="s">
        <v>572</v>
      </c>
      <c r="I140" s="134" t="s">
        <v>572</v>
      </c>
      <c r="J140" s="14">
        <f>VLOOKUP(K140,'LISTADO DE SERIES'!$B$6:$C$218,2,0)</f>
        <v>5</v>
      </c>
      <c r="K140" s="15" t="s">
        <v>19</v>
      </c>
      <c r="L140" s="14" t="str">
        <f>VLOOKUP(M140,'LISTADO DE SERIES'!$D$6:$E$218,2,0)</f>
        <v>2</v>
      </c>
      <c r="M140" s="75" t="s">
        <v>98</v>
      </c>
      <c r="N140" s="16" t="s">
        <v>400</v>
      </c>
    </row>
    <row r="141" spans="2:14" ht="27" customHeight="1" x14ac:dyDescent="0.25">
      <c r="B141" s="12" t="s">
        <v>15</v>
      </c>
      <c r="C141" s="13" t="str">
        <f t="shared" si="7"/>
        <v>1.2.5-5.3</v>
      </c>
      <c r="D141" s="57" t="str">
        <f>VLOOKUP(E141,'CUADRO DE NIVEL ESTRUCTURAL'!$B$6:$C$31,2,0)</f>
        <v>1.2</v>
      </c>
      <c r="E141" s="13" t="s">
        <v>45</v>
      </c>
      <c r="F141" s="57" t="str">
        <f>VLOOKUP(G141,'CUADRO DE NIVEL ESTRUCTURAL'!$B$6:$C$31,2,0)</f>
        <v>1.2.5</v>
      </c>
      <c r="G141" s="44" t="s">
        <v>120</v>
      </c>
      <c r="H141" s="134" t="s">
        <v>572</v>
      </c>
      <c r="I141" s="134" t="s">
        <v>572</v>
      </c>
      <c r="J141" s="14">
        <f>VLOOKUP(K141,'LISTADO DE SERIES'!$B$6:$C$218,2,0)</f>
        <v>5</v>
      </c>
      <c r="K141" s="15" t="s">
        <v>19</v>
      </c>
      <c r="L141" s="14" t="str">
        <f>VLOOKUP(M141,'LISTADO DE SERIES'!$D$6:$E$218,2,0)</f>
        <v>3</v>
      </c>
      <c r="M141" s="75" t="s">
        <v>99</v>
      </c>
      <c r="N141" s="16" t="s">
        <v>124</v>
      </c>
    </row>
    <row r="142" spans="2:14" ht="27" customHeight="1" x14ac:dyDescent="0.25">
      <c r="B142" s="12" t="s">
        <v>15</v>
      </c>
      <c r="C142" s="13" t="str">
        <f t="shared" si="7"/>
        <v>1.2.5-17.1</v>
      </c>
      <c r="D142" s="57" t="str">
        <f>VLOOKUP(E142,'CUADRO DE NIVEL ESTRUCTURAL'!$B$6:$C$31,2,0)</f>
        <v>1.2</v>
      </c>
      <c r="E142" s="13" t="s">
        <v>45</v>
      </c>
      <c r="F142" s="57" t="str">
        <f>VLOOKUP(G142,'CUADRO DE NIVEL ESTRUCTURAL'!$B$6:$C$31,2,0)</f>
        <v>1.2.5</v>
      </c>
      <c r="G142" s="44" t="s">
        <v>120</v>
      </c>
      <c r="H142" s="134" t="s">
        <v>572</v>
      </c>
      <c r="I142" s="134" t="s">
        <v>572</v>
      </c>
      <c r="J142" s="14">
        <f>VLOOKUP(K142,'LISTADO DE SERIES'!$B$6:$C$218,2,0)</f>
        <v>17</v>
      </c>
      <c r="K142" s="75" t="s">
        <v>20</v>
      </c>
      <c r="L142" s="14" t="str">
        <f>VLOOKUP(M142,'LISTADO DE SERIES'!$D$6:$E$218,2,0)</f>
        <v>1</v>
      </c>
      <c r="M142" s="75" t="s">
        <v>71</v>
      </c>
      <c r="N142" s="16" t="s">
        <v>568</v>
      </c>
    </row>
    <row r="143" spans="2:14" ht="27" customHeight="1" x14ac:dyDescent="0.25">
      <c r="B143" s="12" t="s">
        <v>15</v>
      </c>
      <c r="C143" s="13" t="str">
        <f t="shared" si="7"/>
        <v>1.2.5-17.10</v>
      </c>
      <c r="D143" s="57" t="str">
        <f>VLOOKUP(E143,'CUADRO DE NIVEL ESTRUCTURAL'!$B$6:$C$31,2,0)</f>
        <v>1.2</v>
      </c>
      <c r="E143" s="13" t="s">
        <v>45</v>
      </c>
      <c r="F143" s="57" t="str">
        <f>VLOOKUP(G143,'CUADRO DE NIVEL ESTRUCTURAL'!$B$6:$C$31,2,0)</f>
        <v>1.2.5</v>
      </c>
      <c r="G143" s="44" t="s">
        <v>120</v>
      </c>
      <c r="H143" s="134" t="s">
        <v>572</v>
      </c>
      <c r="I143" s="134" t="s">
        <v>572</v>
      </c>
      <c r="J143" s="14">
        <f>VLOOKUP(K143,'LISTADO DE SERIES'!$B$6:$C$218,2,0)</f>
        <v>17</v>
      </c>
      <c r="K143" s="75" t="s">
        <v>20</v>
      </c>
      <c r="L143" s="14" t="str">
        <f>VLOOKUP(M143,'LISTADO DE SERIES'!$D$6:$E$218,2,0)</f>
        <v>10</v>
      </c>
      <c r="M143" s="75" t="s">
        <v>102</v>
      </c>
      <c r="N143" s="16" t="s">
        <v>126</v>
      </c>
    </row>
    <row r="144" spans="2:14" ht="27" customHeight="1" x14ac:dyDescent="0.25">
      <c r="B144" s="12" t="s">
        <v>15</v>
      </c>
      <c r="C144" s="13" t="str">
        <f t="shared" si="7"/>
        <v>1.2.5-19.1</v>
      </c>
      <c r="D144" s="57" t="str">
        <f>VLOOKUP(E144,'CUADRO DE NIVEL ESTRUCTURAL'!$B$6:$C$31,2,0)</f>
        <v>1.2</v>
      </c>
      <c r="E144" s="13" t="s">
        <v>45</v>
      </c>
      <c r="F144" s="57" t="str">
        <f>VLOOKUP(G144,'CUADRO DE NIVEL ESTRUCTURAL'!$B$6:$C$31,2,0)</f>
        <v>1.2.5</v>
      </c>
      <c r="G144" s="44" t="s">
        <v>120</v>
      </c>
      <c r="H144" s="134" t="s">
        <v>572</v>
      </c>
      <c r="I144" s="134" t="s">
        <v>572</v>
      </c>
      <c r="J144" s="14">
        <f>VLOOKUP(K144,'LISTADO DE SERIES'!$B$6:$C$218,2,0)</f>
        <v>19</v>
      </c>
      <c r="K144" s="75" t="s">
        <v>28</v>
      </c>
      <c r="L144" s="14" t="str">
        <f>VLOOKUP(M144,'LISTADO DE SERIES'!$D$6:$E$218,2,0)</f>
        <v>1</v>
      </c>
      <c r="M144" s="15" t="s">
        <v>191</v>
      </c>
      <c r="N144" s="16" t="s">
        <v>569</v>
      </c>
    </row>
    <row r="145" spans="1:14" ht="27" customHeight="1" x14ac:dyDescent="0.25">
      <c r="B145" s="30" t="s">
        <v>15</v>
      </c>
      <c r="C145" s="13" t="str">
        <f t="shared" si="7"/>
        <v>1.2.5-32.1</v>
      </c>
      <c r="D145" s="57" t="str">
        <f>VLOOKUP(E145,'CUADRO DE NIVEL ESTRUCTURAL'!$B$6:$C$31,2,0)</f>
        <v>1.2</v>
      </c>
      <c r="E145" s="29" t="s">
        <v>45</v>
      </c>
      <c r="F145" s="57" t="str">
        <f>VLOOKUP(G145,'CUADRO DE NIVEL ESTRUCTURAL'!$B$6:$C$31,2,0)</f>
        <v>1.2.5</v>
      </c>
      <c r="G145" s="52" t="s">
        <v>120</v>
      </c>
      <c r="H145" s="134" t="s">
        <v>572</v>
      </c>
      <c r="I145" s="134" t="s">
        <v>572</v>
      </c>
      <c r="J145" s="14">
        <f>VLOOKUP(K145,'LISTADO DE SERIES'!$B$6:$C$218,2,0)</f>
        <v>32</v>
      </c>
      <c r="K145" s="75" t="s">
        <v>22</v>
      </c>
      <c r="L145" s="14" t="str">
        <f>VLOOKUP(M145,'LISTADO DE SERIES'!$D$6:$E$218,2,0)</f>
        <v>1</v>
      </c>
      <c r="M145" s="89" t="s">
        <v>278</v>
      </c>
      <c r="N145" s="97" t="s">
        <v>128</v>
      </c>
    </row>
    <row r="146" spans="1:14" ht="27" customHeight="1" x14ac:dyDescent="0.25">
      <c r="B146" s="30" t="s">
        <v>15</v>
      </c>
      <c r="C146" s="13" t="str">
        <f t="shared" si="7"/>
        <v>1.2.5-35.9</v>
      </c>
      <c r="D146" s="57" t="str">
        <f>VLOOKUP(E146,'CUADRO DE NIVEL ESTRUCTURAL'!$B$6:$C$31,2,0)</f>
        <v>1.2</v>
      </c>
      <c r="E146" s="29" t="s">
        <v>45</v>
      </c>
      <c r="F146" s="57" t="str">
        <f>VLOOKUP(G146,'CUADRO DE NIVEL ESTRUCTURAL'!$B$6:$C$31,2,0)</f>
        <v>1.2.5</v>
      </c>
      <c r="G146" s="52" t="s">
        <v>120</v>
      </c>
      <c r="H146" s="134" t="s">
        <v>572</v>
      </c>
      <c r="I146" s="134" t="s">
        <v>572</v>
      </c>
      <c r="J146" s="14">
        <f>VLOOKUP(K146,'LISTADO DE SERIES'!$B$6:$C$218,2,0)</f>
        <v>35</v>
      </c>
      <c r="K146" s="75" t="s">
        <v>103</v>
      </c>
      <c r="L146" s="14" t="str">
        <f>VLOOKUP(M146,'LISTADO DE SERIES'!$D$6:$E$218,2,0)</f>
        <v>9</v>
      </c>
      <c r="M146" s="75" t="s">
        <v>316</v>
      </c>
      <c r="N146" s="18" t="s">
        <v>570</v>
      </c>
    </row>
    <row r="147" spans="1:14" ht="27" customHeight="1" thickBot="1" x14ac:dyDescent="0.3">
      <c r="B147" s="23" t="s">
        <v>15</v>
      </c>
      <c r="C147" s="24" t="str">
        <f t="shared" si="7"/>
        <v>1.2.5-35.26</v>
      </c>
      <c r="D147" s="55" t="str">
        <f>VLOOKUP(E147,'CUADRO DE NIVEL ESTRUCTURAL'!$B$6:$C$31,2,0)</f>
        <v>1.2</v>
      </c>
      <c r="E147" s="24" t="s">
        <v>45</v>
      </c>
      <c r="F147" s="55" t="str">
        <f>VLOOKUP(G147,'CUADRO DE NIVEL ESTRUCTURAL'!$B$6:$C$31,2,0)</f>
        <v>1.2.5</v>
      </c>
      <c r="G147" s="54" t="s">
        <v>120</v>
      </c>
      <c r="H147" s="136" t="s">
        <v>572</v>
      </c>
      <c r="I147" s="136" t="s">
        <v>572</v>
      </c>
      <c r="J147" s="55">
        <f>VLOOKUP(K147,'LISTADO DE SERIES'!$B$6:$C$218,2,0)</f>
        <v>35</v>
      </c>
      <c r="K147" s="78" t="s">
        <v>103</v>
      </c>
      <c r="L147" s="55" t="str">
        <f>VLOOKUP(M147,'LISTADO DE SERIES'!$D$6:$E$218,2,0)</f>
        <v>26</v>
      </c>
      <c r="M147" s="78" t="s">
        <v>401</v>
      </c>
      <c r="N147" s="32" t="s">
        <v>571</v>
      </c>
    </row>
    <row r="148" spans="1:14" ht="27" customHeight="1" x14ac:dyDescent="0.25">
      <c r="B148" s="26" t="s">
        <v>15</v>
      </c>
      <c r="C148" s="22" t="str">
        <f t="shared" si="7"/>
        <v>1.2.6-17.1</v>
      </c>
      <c r="D148" s="57" t="str">
        <f>VLOOKUP(E148,'CUADRO DE NIVEL ESTRUCTURAL'!$B$6:$C$31,2,0)</f>
        <v>1.2</v>
      </c>
      <c r="E148" s="22" t="s">
        <v>45</v>
      </c>
      <c r="F148" s="57" t="str">
        <f>VLOOKUP(G148,'CUADRO DE NIVEL ESTRUCTURAL'!$B$6:$C$31,2,0)</f>
        <v>1.2.6</v>
      </c>
      <c r="G148" s="104" t="s">
        <v>48</v>
      </c>
      <c r="H148" s="135" t="s">
        <v>572</v>
      </c>
      <c r="I148" s="141" t="s">
        <v>218</v>
      </c>
      <c r="J148" s="57">
        <f>VLOOKUP(K148,'LISTADO DE SERIES'!$B$6:$C$218,2,0)</f>
        <v>17</v>
      </c>
      <c r="K148" s="22" t="s">
        <v>20</v>
      </c>
      <c r="L148" s="57" t="str">
        <f>VLOOKUP(M148,'LISTADO DE SERIES'!$D$6:$E$218,2,0)</f>
        <v>1</v>
      </c>
      <c r="M148" s="22" t="s">
        <v>71</v>
      </c>
      <c r="N148" s="18" t="s">
        <v>271</v>
      </c>
    </row>
    <row r="149" spans="1:14" ht="27" customHeight="1" x14ac:dyDescent="0.25">
      <c r="B149" s="12" t="s">
        <v>15</v>
      </c>
      <c r="C149" s="13" t="str">
        <f t="shared" si="7"/>
        <v>1.2.6-17.3</v>
      </c>
      <c r="D149" s="57" t="str">
        <f>VLOOKUP(E149,'CUADRO DE NIVEL ESTRUCTURAL'!$B$6:$C$31,2,0)</f>
        <v>1.2</v>
      </c>
      <c r="E149" s="13" t="s">
        <v>45</v>
      </c>
      <c r="F149" s="57" t="str">
        <f>VLOOKUP(G149,'CUADRO DE NIVEL ESTRUCTURAL'!$B$6:$C$31,2,0)</f>
        <v>1.2.6</v>
      </c>
      <c r="G149" s="48" t="s">
        <v>48</v>
      </c>
      <c r="H149" s="134" t="s">
        <v>572</v>
      </c>
      <c r="I149" s="139" t="s">
        <v>218</v>
      </c>
      <c r="J149" s="14">
        <f>VLOOKUP(K149,'LISTADO DE SERIES'!$B$6:$C$218,2,0)</f>
        <v>17</v>
      </c>
      <c r="K149" s="15" t="s">
        <v>20</v>
      </c>
      <c r="L149" s="14" t="str">
        <f>VLOOKUP(M149,'LISTADO DE SERIES'!$D$6:$E$218,2,0)</f>
        <v>3</v>
      </c>
      <c r="M149" s="15" t="s">
        <v>355</v>
      </c>
      <c r="N149" s="16" t="s">
        <v>608</v>
      </c>
    </row>
    <row r="150" spans="1:14" ht="27" customHeight="1" x14ac:dyDescent="0.25">
      <c r="B150" s="12" t="s">
        <v>15</v>
      </c>
      <c r="C150" s="13" t="str">
        <f t="shared" si="7"/>
        <v>1.2.6-19.1</v>
      </c>
      <c r="D150" s="57" t="str">
        <f>VLOOKUP(E150,'CUADRO DE NIVEL ESTRUCTURAL'!$B$6:$C$31,2,0)</f>
        <v>1.2</v>
      </c>
      <c r="E150" s="13" t="s">
        <v>45</v>
      </c>
      <c r="F150" s="57" t="str">
        <f>VLOOKUP(G150,'CUADRO DE NIVEL ESTRUCTURAL'!$B$6:$C$31,2,0)</f>
        <v>1.2.6</v>
      </c>
      <c r="G150" s="48" t="s">
        <v>48</v>
      </c>
      <c r="H150" s="134" t="s">
        <v>572</v>
      </c>
      <c r="I150" s="139" t="s">
        <v>218</v>
      </c>
      <c r="J150" s="14">
        <f>VLOOKUP(K150,'LISTADO DE SERIES'!$B$6:$C$218,2,0)</f>
        <v>19</v>
      </c>
      <c r="K150" s="75" t="s">
        <v>28</v>
      </c>
      <c r="L150" s="14" t="str">
        <f>VLOOKUP(M150,'LISTADO DE SERIES'!$D$6:$E$218,2,0)</f>
        <v>1</v>
      </c>
      <c r="M150" s="15" t="s">
        <v>191</v>
      </c>
      <c r="N150" s="18" t="s">
        <v>609</v>
      </c>
    </row>
    <row r="151" spans="1:14" ht="27" customHeight="1" x14ac:dyDescent="0.25">
      <c r="B151" s="12" t="s">
        <v>15</v>
      </c>
      <c r="C151" s="13" t="str">
        <f t="shared" si="7"/>
        <v>1.2.6-35.27</v>
      </c>
      <c r="D151" s="57" t="str">
        <f>VLOOKUP(E151,'CUADRO DE NIVEL ESTRUCTURAL'!$B$6:$C$31,2,0)</f>
        <v>1.2</v>
      </c>
      <c r="E151" s="13" t="s">
        <v>45</v>
      </c>
      <c r="F151" s="57" t="str">
        <f>VLOOKUP(G151,'CUADRO DE NIVEL ESTRUCTURAL'!$B$6:$C$31,2,0)</f>
        <v>1.2.6</v>
      </c>
      <c r="G151" s="48" t="s">
        <v>48</v>
      </c>
      <c r="H151" s="134"/>
      <c r="I151" s="139" t="s">
        <v>218</v>
      </c>
      <c r="J151" s="14">
        <f>VLOOKUP(K151,'LISTADO DE SERIES'!$B$6:$C$218,2,0)</f>
        <v>35</v>
      </c>
      <c r="K151" s="75" t="s">
        <v>103</v>
      </c>
      <c r="L151" s="14" t="str">
        <f>VLOOKUP(M151,'LISTADO DE SERIES'!$D$6:$E$218,2,0)</f>
        <v>27</v>
      </c>
      <c r="M151" s="75" t="s">
        <v>610</v>
      </c>
      <c r="N151" s="18" t="s">
        <v>611</v>
      </c>
    </row>
    <row r="152" spans="1:14" ht="27" customHeight="1" thickBot="1" x14ac:dyDescent="0.3">
      <c r="B152" s="23" t="s">
        <v>15</v>
      </c>
      <c r="C152" s="24" t="str">
        <f t="shared" si="7"/>
        <v>1.2.6-35.28</v>
      </c>
      <c r="D152" s="55" t="str">
        <f>VLOOKUP(E152,'CUADRO DE NIVEL ESTRUCTURAL'!$B$6:$C$31,2,0)</f>
        <v>1.2</v>
      </c>
      <c r="E152" s="24" t="s">
        <v>45</v>
      </c>
      <c r="F152" s="55" t="str">
        <f>VLOOKUP(G152,'CUADRO DE NIVEL ESTRUCTURAL'!$B$6:$C$31,2,0)</f>
        <v>1.2.6</v>
      </c>
      <c r="G152" s="142" t="s">
        <v>48</v>
      </c>
      <c r="H152" s="136" t="s">
        <v>572</v>
      </c>
      <c r="I152" s="143" t="s">
        <v>218</v>
      </c>
      <c r="J152" s="55">
        <f>VLOOKUP(K152,'LISTADO DE SERIES'!$B$6:$C$218,2,0)</f>
        <v>35</v>
      </c>
      <c r="K152" s="24" t="s">
        <v>103</v>
      </c>
      <c r="L152" s="55" t="str">
        <f>VLOOKUP(M152,'LISTADO DE SERIES'!$D$6:$E$218,2,0)</f>
        <v>28</v>
      </c>
      <c r="M152" s="24" t="s">
        <v>613</v>
      </c>
      <c r="N152" s="32" t="s">
        <v>613</v>
      </c>
    </row>
    <row r="153" spans="1:14" ht="27" customHeight="1" x14ac:dyDescent="0.25">
      <c r="B153" s="26" t="s">
        <v>15</v>
      </c>
      <c r="C153" s="22" t="str">
        <f>CONCATENATE(F153,"-",J153,".",L153)</f>
        <v>1.2.7-2.18</v>
      </c>
      <c r="D153" s="57" t="str">
        <f>VLOOKUP(E153,'CUADRO DE NIVEL ESTRUCTURAL'!$B$6:$C$31,2,0)</f>
        <v>1.2</v>
      </c>
      <c r="E153" s="22" t="s">
        <v>45</v>
      </c>
      <c r="F153" s="57" t="str">
        <f>VLOOKUP(G153,'CUADRO DE NIVEL ESTRUCTURAL'!$B$6:$C$31,2,0)</f>
        <v>1.2.7</v>
      </c>
      <c r="G153" s="140" t="s">
        <v>403</v>
      </c>
      <c r="H153" s="135" t="s">
        <v>572</v>
      </c>
      <c r="I153" s="141"/>
      <c r="J153" s="57">
        <f>VLOOKUP(K153,'LISTADO DE SERIES'!$B$6:$C$218,2,0)</f>
        <v>2</v>
      </c>
      <c r="K153" s="102" t="s">
        <v>24</v>
      </c>
      <c r="L153" s="57" t="str">
        <f>VLOOKUP(M153,'LISTADO DE SERIES'!$D$6:$E$218,2,0)</f>
        <v>18</v>
      </c>
      <c r="M153" s="102" t="s">
        <v>402</v>
      </c>
      <c r="N153" s="81" t="s">
        <v>402</v>
      </c>
    </row>
    <row r="154" spans="1:14" ht="27" customHeight="1" x14ac:dyDescent="0.25">
      <c r="B154" s="12" t="s">
        <v>15</v>
      </c>
      <c r="C154" s="13" t="str">
        <f t="shared" si="7"/>
        <v>1.2.7-17.1</v>
      </c>
      <c r="D154" s="57" t="str">
        <f>VLOOKUP(E154,'CUADRO DE NIVEL ESTRUCTURAL'!$B$6:$C$31,2,0)</f>
        <v>1.2</v>
      </c>
      <c r="E154" s="13" t="s">
        <v>45</v>
      </c>
      <c r="F154" s="57" t="str">
        <f>VLOOKUP(G154,'CUADRO DE NIVEL ESTRUCTURAL'!$B$6:$C$31,2,0)</f>
        <v>1.2.7</v>
      </c>
      <c r="G154" s="125" t="s">
        <v>403</v>
      </c>
      <c r="H154" s="134" t="s">
        <v>572</v>
      </c>
      <c r="I154" s="50"/>
      <c r="J154" s="14">
        <f>VLOOKUP(K154,'LISTADO DE SERIES'!$B$6:$C$218,2,0)</f>
        <v>17</v>
      </c>
      <c r="K154" s="13" t="s">
        <v>20</v>
      </c>
      <c r="L154" s="14" t="str">
        <f>VLOOKUP(M154,'LISTADO DE SERIES'!$D$6:$E$218,2,0)</f>
        <v>1</v>
      </c>
      <c r="M154" s="13" t="s">
        <v>71</v>
      </c>
      <c r="N154" s="18" t="s">
        <v>614</v>
      </c>
    </row>
    <row r="155" spans="1:14" ht="27" customHeight="1" x14ac:dyDescent="0.25">
      <c r="B155" s="12" t="s">
        <v>15</v>
      </c>
      <c r="C155" s="13" t="str">
        <f t="shared" si="7"/>
        <v>1.2.7-19.1</v>
      </c>
      <c r="D155" s="57" t="str">
        <f>VLOOKUP(E155,'CUADRO DE NIVEL ESTRUCTURAL'!$B$6:$C$31,2,0)</f>
        <v>1.2</v>
      </c>
      <c r="E155" s="13" t="s">
        <v>45</v>
      </c>
      <c r="F155" s="57" t="str">
        <f>VLOOKUP(G155,'CUADRO DE NIVEL ESTRUCTURAL'!$B$6:$C$31,2,0)</f>
        <v>1.2.7</v>
      </c>
      <c r="G155" s="125" t="s">
        <v>403</v>
      </c>
      <c r="H155" s="134" t="s">
        <v>572</v>
      </c>
      <c r="I155" s="50"/>
      <c r="J155" s="14">
        <f>VLOOKUP(K155,'LISTADO DE SERIES'!$B$6:$C$218,2,0)</f>
        <v>19</v>
      </c>
      <c r="K155" s="75" t="s">
        <v>28</v>
      </c>
      <c r="L155" s="14" t="str">
        <f>VLOOKUP(M155,'LISTADO DE SERIES'!$D$6:$E$218,2,0)</f>
        <v>1</v>
      </c>
      <c r="M155" s="15" t="s">
        <v>191</v>
      </c>
      <c r="N155" s="18" t="s">
        <v>615</v>
      </c>
    </row>
    <row r="156" spans="1:14" s="124" customFormat="1" ht="27" customHeight="1" thickBot="1" x14ac:dyDescent="0.3">
      <c r="A156" s="8"/>
      <c r="B156" s="23" t="s">
        <v>15</v>
      </c>
      <c r="C156" s="24" t="str">
        <f t="shared" si="7"/>
        <v>1.2.7-35.9</v>
      </c>
      <c r="D156" s="55" t="str">
        <f>VLOOKUP(E156,'CUADRO DE NIVEL ESTRUCTURAL'!$B$6:$C$31,2,0)</f>
        <v>1.2</v>
      </c>
      <c r="E156" s="24" t="s">
        <v>45</v>
      </c>
      <c r="F156" s="55" t="str">
        <f>VLOOKUP(G156,'CUADRO DE NIVEL ESTRUCTURAL'!$B$6:$C$31,2,0)</f>
        <v>1.2.7</v>
      </c>
      <c r="G156" s="145" t="s">
        <v>403</v>
      </c>
      <c r="H156" s="136" t="s">
        <v>572</v>
      </c>
      <c r="I156" s="146"/>
      <c r="J156" s="55">
        <f>VLOOKUP(K156,'LISTADO DE SERIES'!$B$6:$C$218,2,0)</f>
        <v>35</v>
      </c>
      <c r="K156" s="91" t="s">
        <v>103</v>
      </c>
      <c r="L156" s="55" t="str">
        <f>VLOOKUP(M156,'LISTADO DE SERIES'!$D$6:$E$218,2,0)</f>
        <v>9</v>
      </c>
      <c r="M156" s="78" t="s">
        <v>624</v>
      </c>
      <c r="N156" s="144" t="s">
        <v>616</v>
      </c>
    </row>
    <row r="157" spans="1:14" ht="27" customHeight="1" thickBot="1" x14ac:dyDescent="0.3">
      <c r="B157" s="181" t="s">
        <v>15</v>
      </c>
      <c r="C157" s="158" t="str">
        <f t="shared" si="7"/>
        <v>1.2.8-17.1</v>
      </c>
      <c r="D157" s="159" t="str">
        <f>VLOOKUP(E157,'CUADRO DE NIVEL ESTRUCTURAL'!$B$6:$C$31,2,0)</f>
        <v>1.2</v>
      </c>
      <c r="E157" s="158" t="s">
        <v>45</v>
      </c>
      <c r="F157" s="159" t="str">
        <f>VLOOKUP(G157,'CUADRO DE NIVEL ESTRUCTURAL'!$B$6:$C$31,2,0)</f>
        <v>1.2.8</v>
      </c>
      <c r="G157" s="160" t="s">
        <v>129</v>
      </c>
      <c r="H157" s="161" t="s">
        <v>572</v>
      </c>
      <c r="I157" s="161" t="s">
        <v>572</v>
      </c>
      <c r="J157" s="159">
        <f>VLOOKUP(K157,'LISTADO DE SERIES'!$B$6:$C$218,2,0)</f>
        <v>17</v>
      </c>
      <c r="K157" s="178" t="s">
        <v>20</v>
      </c>
      <c r="L157" s="159" t="str">
        <f>VLOOKUP(M157,'LISTADO DE SERIES'!$D$6:$E$218,2,0)</f>
        <v>1</v>
      </c>
      <c r="M157" s="110" t="s">
        <v>71</v>
      </c>
      <c r="N157" s="113" t="s">
        <v>217</v>
      </c>
    </row>
    <row r="158" spans="1:14" ht="27" customHeight="1" x14ac:dyDescent="0.25">
      <c r="B158" s="157" t="s">
        <v>15</v>
      </c>
      <c r="C158" s="22" t="str">
        <f t="shared" si="7"/>
        <v>1.2.9-2.13</v>
      </c>
      <c r="D158" s="57" t="str">
        <f>VLOOKUP(E158,'CUADRO DE NIVEL ESTRUCTURAL'!$B$6:$C$31,2,0)</f>
        <v>1.2</v>
      </c>
      <c r="E158" s="22" t="s">
        <v>45</v>
      </c>
      <c r="F158" s="57" t="str">
        <f>VLOOKUP(G158,'CUADRO DE NIVEL ESTRUCTURAL'!$B$6:$C$31,2,0)</f>
        <v>1.2.9</v>
      </c>
      <c r="G158" s="47" t="s">
        <v>149</v>
      </c>
      <c r="H158" s="135" t="s">
        <v>572</v>
      </c>
      <c r="I158" s="135" t="s">
        <v>572</v>
      </c>
      <c r="J158" s="57">
        <f>VLOOKUP(K158,'LISTADO DE SERIES'!$B$6:$C$218,2,0)</f>
        <v>2</v>
      </c>
      <c r="K158" s="179" t="s">
        <v>24</v>
      </c>
      <c r="L158" s="57" t="str">
        <f>VLOOKUP(M158,'LISTADO DE SERIES'!$D$6:$E$218,2,0)</f>
        <v>13</v>
      </c>
      <c r="M158" s="92" t="s">
        <v>164</v>
      </c>
      <c r="N158" s="53" t="s">
        <v>404</v>
      </c>
    </row>
    <row r="159" spans="1:14" ht="27" customHeight="1" x14ac:dyDescent="0.25">
      <c r="B159" s="12" t="s">
        <v>15</v>
      </c>
      <c r="C159" s="13" t="str">
        <f t="shared" si="7"/>
        <v>1.2.9-2.15</v>
      </c>
      <c r="D159" s="57" t="str">
        <f>VLOOKUP(E159,'CUADRO DE NIVEL ESTRUCTURAL'!$B$6:$C$31,2,0)</f>
        <v>1.2</v>
      </c>
      <c r="E159" s="13" t="s">
        <v>45</v>
      </c>
      <c r="F159" s="57" t="str">
        <f>VLOOKUP(G159,'CUADRO DE NIVEL ESTRUCTURAL'!$B$6:$C$31,2,0)</f>
        <v>1.2.9</v>
      </c>
      <c r="G159" s="44" t="s">
        <v>149</v>
      </c>
      <c r="H159" s="134" t="s">
        <v>572</v>
      </c>
      <c r="I159" s="134" t="s">
        <v>572</v>
      </c>
      <c r="J159" s="14">
        <f>VLOOKUP(K159,'LISTADO DE SERIES'!$B$6:$C$218,2,0)</f>
        <v>2</v>
      </c>
      <c r="K159" s="71" t="s">
        <v>24</v>
      </c>
      <c r="L159" s="14" t="str">
        <f>VLOOKUP(M159,'LISTADO DE SERIES'!$D$6:$E$218,2,0)</f>
        <v>15</v>
      </c>
      <c r="M159" s="76" t="s">
        <v>165</v>
      </c>
      <c r="N159" s="18" t="s">
        <v>165</v>
      </c>
    </row>
    <row r="160" spans="1:14" ht="27" customHeight="1" x14ac:dyDescent="0.25">
      <c r="B160" s="12" t="s">
        <v>15</v>
      </c>
      <c r="C160" s="13" t="str">
        <f t="shared" si="7"/>
        <v>1.2.9-5.2</v>
      </c>
      <c r="D160" s="57" t="str">
        <f>VLOOKUP(E160,'CUADRO DE NIVEL ESTRUCTURAL'!$B$6:$C$31,2,0)</f>
        <v>1.2</v>
      </c>
      <c r="E160" s="13" t="s">
        <v>45</v>
      </c>
      <c r="F160" s="57" t="str">
        <f>VLOOKUP(G160,'CUADRO DE NIVEL ESTRUCTURAL'!$B$6:$C$31,2,0)</f>
        <v>1.2.9</v>
      </c>
      <c r="G160" s="44" t="s">
        <v>149</v>
      </c>
      <c r="H160" s="134" t="s">
        <v>572</v>
      </c>
      <c r="I160" s="134" t="s">
        <v>572</v>
      </c>
      <c r="J160" s="14">
        <f>VLOOKUP(K160,'LISTADO DE SERIES'!$B$6:$C$218,2,0)</f>
        <v>5</v>
      </c>
      <c r="K160" s="15" t="s">
        <v>19</v>
      </c>
      <c r="L160" s="14" t="str">
        <f>VLOOKUP(M160,'LISTADO DE SERIES'!$D$6:$E$218,2,0)</f>
        <v>2</v>
      </c>
      <c r="M160" s="76" t="s">
        <v>98</v>
      </c>
      <c r="N160" s="18" t="s">
        <v>98</v>
      </c>
    </row>
    <row r="161" spans="2:14" ht="27" customHeight="1" x14ac:dyDescent="0.25">
      <c r="B161" s="12" t="s">
        <v>15</v>
      </c>
      <c r="C161" s="13" t="str">
        <f t="shared" si="7"/>
        <v>1.2.9-16.9</v>
      </c>
      <c r="D161" s="57" t="str">
        <f>VLOOKUP(E161,'CUADRO DE NIVEL ESTRUCTURAL'!$B$6:$C$31,2,0)</f>
        <v>1.2</v>
      </c>
      <c r="E161" s="13" t="s">
        <v>45</v>
      </c>
      <c r="F161" s="57" t="str">
        <f>VLOOKUP(G161,'CUADRO DE NIVEL ESTRUCTURAL'!$B$6:$C$31,2,0)</f>
        <v>1.2.9</v>
      </c>
      <c r="G161" s="44" t="s">
        <v>149</v>
      </c>
      <c r="H161" s="134" t="s">
        <v>572</v>
      </c>
      <c r="I161" s="134" t="s">
        <v>572</v>
      </c>
      <c r="J161" s="14">
        <f>VLOOKUP(K161,'LISTADO DE SERIES'!$B$6:$C$218,2,0)</f>
        <v>16</v>
      </c>
      <c r="K161" s="76" t="s">
        <v>405</v>
      </c>
      <c r="L161" s="14" t="str">
        <f>VLOOKUP(M161,'LISTADO DE SERIES'!$D$6:$E$218,2,0)</f>
        <v>9</v>
      </c>
      <c r="M161" s="76" t="s">
        <v>406</v>
      </c>
      <c r="N161" s="18" t="s">
        <v>407</v>
      </c>
    </row>
    <row r="162" spans="2:14" ht="27" customHeight="1" x14ac:dyDescent="0.25">
      <c r="B162" s="12" t="s">
        <v>15</v>
      </c>
      <c r="C162" s="13" t="str">
        <f t="shared" si="7"/>
        <v>1.2.9-17.1</v>
      </c>
      <c r="D162" s="57" t="str">
        <f>VLOOKUP(E162,'CUADRO DE NIVEL ESTRUCTURAL'!$B$6:$C$31,2,0)</f>
        <v>1.2</v>
      </c>
      <c r="E162" s="13" t="s">
        <v>45</v>
      </c>
      <c r="F162" s="57" t="str">
        <f>VLOOKUP(G162,'CUADRO DE NIVEL ESTRUCTURAL'!$B$6:$C$31,2,0)</f>
        <v>1.2.9</v>
      </c>
      <c r="G162" s="44" t="s">
        <v>149</v>
      </c>
      <c r="H162" s="134" t="s">
        <v>572</v>
      </c>
      <c r="I162" s="134" t="s">
        <v>572</v>
      </c>
      <c r="J162" s="14">
        <f>VLOOKUP(K162,'LISTADO DE SERIES'!$B$6:$C$218,2,0)</f>
        <v>17</v>
      </c>
      <c r="K162" s="71" t="s">
        <v>20</v>
      </c>
      <c r="L162" s="14" t="str">
        <f>VLOOKUP(M162,'LISTADO DE SERIES'!$D$6:$E$218,2,0)</f>
        <v>1</v>
      </c>
      <c r="M162" s="76" t="s">
        <v>71</v>
      </c>
      <c r="N162" s="18" t="s">
        <v>408</v>
      </c>
    </row>
    <row r="163" spans="2:14" ht="27" customHeight="1" x14ac:dyDescent="0.25">
      <c r="B163" s="12" t="s">
        <v>15</v>
      </c>
      <c r="C163" s="13" t="str">
        <f t="shared" si="7"/>
        <v>1.2.9-17.11</v>
      </c>
      <c r="D163" s="57" t="str">
        <f>VLOOKUP(E163,'CUADRO DE NIVEL ESTRUCTURAL'!$B$6:$C$31,2,0)</f>
        <v>1.2</v>
      </c>
      <c r="E163" s="13" t="s">
        <v>45</v>
      </c>
      <c r="F163" s="57" t="str">
        <f>VLOOKUP(G163,'CUADRO DE NIVEL ESTRUCTURAL'!$B$6:$C$31,2,0)</f>
        <v>1.2.9</v>
      </c>
      <c r="G163" s="13" t="s">
        <v>149</v>
      </c>
      <c r="H163" s="134" t="s">
        <v>572</v>
      </c>
      <c r="I163" s="134" t="s">
        <v>572</v>
      </c>
      <c r="J163" s="14">
        <f>VLOOKUP(K163,'LISTADO DE SERIES'!$B$6:$C$218,2,0)</f>
        <v>17</v>
      </c>
      <c r="K163" s="71" t="s">
        <v>20</v>
      </c>
      <c r="L163" s="14" t="str">
        <f>VLOOKUP(M163,'LISTADO DE SERIES'!$D$6:$E$218,2,0)</f>
        <v>11</v>
      </c>
      <c r="M163" s="75" t="s">
        <v>134</v>
      </c>
      <c r="N163" s="18" t="s">
        <v>272</v>
      </c>
    </row>
    <row r="164" spans="2:14" ht="27" customHeight="1" x14ac:dyDescent="0.25">
      <c r="B164" s="12" t="s">
        <v>15</v>
      </c>
      <c r="C164" s="13" t="str">
        <f t="shared" si="7"/>
        <v>1.2.9-17.12</v>
      </c>
      <c r="D164" s="57" t="str">
        <f>VLOOKUP(E164,'CUADRO DE NIVEL ESTRUCTURAL'!$B$6:$C$31,2,0)</f>
        <v>1.2</v>
      </c>
      <c r="E164" s="13" t="s">
        <v>45</v>
      </c>
      <c r="F164" s="57" t="str">
        <f>VLOOKUP(G164,'CUADRO DE NIVEL ESTRUCTURAL'!$B$6:$C$31,2,0)</f>
        <v>1.2.9</v>
      </c>
      <c r="G164" s="44" t="s">
        <v>149</v>
      </c>
      <c r="H164" s="134" t="s">
        <v>572</v>
      </c>
      <c r="I164" s="134" t="s">
        <v>572</v>
      </c>
      <c r="J164" s="14">
        <f>VLOOKUP(K164,'LISTADO DE SERIES'!$B$6:$C$218,2,0)</f>
        <v>17</v>
      </c>
      <c r="K164" s="71" t="s">
        <v>20</v>
      </c>
      <c r="L164" s="14" t="str">
        <f>VLOOKUP(M164,'LISTADO DE SERIES'!$D$6:$E$218,2,0)</f>
        <v>12</v>
      </c>
      <c r="M164" s="76" t="s">
        <v>92</v>
      </c>
      <c r="N164" s="60" t="s">
        <v>166</v>
      </c>
    </row>
    <row r="165" spans="2:14" ht="27" customHeight="1" x14ac:dyDescent="0.25">
      <c r="B165" s="12" t="s">
        <v>15</v>
      </c>
      <c r="C165" s="13" t="str">
        <f t="shared" si="7"/>
        <v>1.2.9-19.1</v>
      </c>
      <c r="D165" s="57" t="str">
        <f>VLOOKUP(E165,'CUADRO DE NIVEL ESTRUCTURAL'!$B$6:$C$31,2,0)</f>
        <v>1.2</v>
      </c>
      <c r="E165" s="13" t="s">
        <v>45</v>
      </c>
      <c r="F165" s="57" t="str">
        <f>VLOOKUP(G165,'CUADRO DE NIVEL ESTRUCTURAL'!$B$6:$C$31,2,0)</f>
        <v>1.2.9</v>
      </c>
      <c r="G165" s="44" t="s">
        <v>149</v>
      </c>
      <c r="H165" s="134" t="s">
        <v>572</v>
      </c>
      <c r="I165" s="134" t="s">
        <v>572</v>
      </c>
      <c r="J165" s="14">
        <f>VLOOKUP(K165,'LISTADO DE SERIES'!$B$6:$C$218,2,0)</f>
        <v>19</v>
      </c>
      <c r="K165" s="75" t="s">
        <v>28</v>
      </c>
      <c r="L165" s="14" t="str">
        <f>VLOOKUP(M165,'LISTADO DE SERIES'!$D$6:$E$218,2,0)</f>
        <v>1</v>
      </c>
      <c r="M165" s="15" t="s">
        <v>191</v>
      </c>
      <c r="N165" s="18" t="s">
        <v>547</v>
      </c>
    </row>
    <row r="166" spans="2:14" ht="27" customHeight="1" x14ac:dyDescent="0.25">
      <c r="B166" s="12" t="s">
        <v>15</v>
      </c>
      <c r="C166" s="13" t="str">
        <f t="shared" si="7"/>
        <v>1.2.9-20.2</v>
      </c>
      <c r="D166" s="57" t="str">
        <f>VLOOKUP(E166,'CUADRO DE NIVEL ESTRUCTURAL'!$B$6:$C$31,2,0)</f>
        <v>1.2</v>
      </c>
      <c r="E166" s="13" t="s">
        <v>45</v>
      </c>
      <c r="F166" s="57" t="str">
        <f>VLOOKUP(G166,'CUADRO DE NIVEL ESTRUCTURAL'!$B$6:$C$31,2,0)</f>
        <v>1.2.9</v>
      </c>
      <c r="G166" s="44" t="s">
        <v>149</v>
      </c>
      <c r="H166" s="134" t="s">
        <v>572</v>
      </c>
      <c r="I166" s="134" t="s">
        <v>572</v>
      </c>
      <c r="J166" s="14">
        <f>VLOOKUP(K166,'LISTADO DE SERIES'!$B$6:$C$218,2,0)</f>
        <v>20</v>
      </c>
      <c r="K166" s="76" t="s">
        <v>157</v>
      </c>
      <c r="L166" s="14" t="str">
        <f>VLOOKUP(M166,'LISTADO DE SERIES'!$D$6:$E$218,2,0)</f>
        <v>2</v>
      </c>
      <c r="M166" s="76" t="s">
        <v>409</v>
      </c>
      <c r="N166" s="18" t="s">
        <v>410</v>
      </c>
    </row>
    <row r="167" spans="2:14" ht="27" customHeight="1" x14ac:dyDescent="0.25">
      <c r="B167" s="12" t="s">
        <v>15</v>
      </c>
      <c r="C167" s="13" t="str">
        <f t="shared" si="7"/>
        <v>1.2.9-20.4</v>
      </c>
      <c r="D167" s="57" t="str">
        <f>VLOOKUP(E167,'CUADRO DE NIVEL ESTRUCTURAL'!$B$6:$C$31,2,0)</f>
        <v>1.2</v>
      </c>
      <c r="E167" s="13" t="s">
        <v>45</v>
      </c>
      <c r="F167" s="57" t="str">
        <f>VLOOKUP(G167,'CUADRO DE NIVEL ESTRUCTURAL'!$B$6:$C$31,2,0)</f>
        <v>1.2.9</v>
      </c>
      <c r="G167" s="44" t="s">
        <v>149</v>
      </c>
      <c r="H167" s="134" t="s">
        <v>572</v>
      </c>
      <c r="I167" s="134" t="s">
        <v>572</v>
      </c>
      <c r="J167" s="14">
        <f>VLOOKUP(K167,'LISTADO DE SERIES'!$B$6:$C$218,2,0)</f>
        <v>20</v>
      </c>
      <c r="K167" s="76" t="s">
        <v>157</v>
      </c>
      <c r="L167" s="14" t="str">
        <f>VLOOKUP(M167,'LISTADO DE SERIES'!$D$6:$E$218,2,0)</f>
        <v>4</v>
      </c>
      <c r="M167" s="76" t="s">
        <v>158</v>
      </c>
      <c r="N167" s="18" t="s">
        <v>296</v>
      </c>
    </row>
    <row r="168" spans="2:14" ht="27" customHeight="1" x14ac:dyDescent="0.25">
      <c r="B168" s="12" t="s">
        <v>15</v>
      </c>
      <c r="C168" s="13" t="str">
        <f t="shared" si="7"/>
        <v>1.2.9-31.17</v>
      </c>
      <c r="D168" s="57" t="str">
        <f>VLOOKUP(E168,'CUADRO DE NIVEL ESTRUCTURAL'!$B$6:$C$31,2,0)</f>
        <v>1.2</v>
      </c>
      <c r="E168" s="13" t="s">
        <v>45</v>
      </c>
      <c r="F168" s="57" t="str">
        <f>VLOOKUP(G168,'CUADRO DE NIVEL ESTRUCTURAL'!$B$6:$C$31,2,0)</f>
        <v>1.2.9</v>
      </c>
      <c r="G168" s="44" t="s">
        <v>149</v>
      </c>
      <c r="H168" s="134" t="s">
        <v>572</v>
      </c>
      <c r="I168" s="134" t="s">
        <v>572</v>
      </c>
      <c r="J168" s="14">
        <f>VLOOKUP(K168,'LISTADO DE SERIES'!$B$6:$C$218,2,0)</f>
        <v>31</v>
      </c>
      <c r="K168" s="71" t="s">
        <v>87</v>
      </c>
      <c r="L168" s="14" t="str">
        <f>VLOOKUP(M168,'LISTADO DE SERIES'!$D$6:$E$218,2,0)</f>
        <v>17</v>
      </c>
      <c r="M168" s="76" t="s">
        <v>160</v>
      </c>
      <c r="N168" s="18" t="s">
        <v>161</v>
      </c>
    </row>
    <row r="169" spans="2:14" ht="27" customHeight="1" x14ac:dyDescent="0.25">
      <c r="B169" s="12" t="s">
        <v>15</v>
      </c>
      <c r="C169" s="13" t="str">
        <f t="shared" si="7"/>
        <v>1.2.9-31.22</v>
      </c>
      <c r="D169" s="57" t="str">
        <f>VLOOKUP(E169,'CUADRO DE NIVEL ESTRUCTURAL'!$B$6:$C$31,2,0)</f>
        <v>1.2</v>
      </c>
      <c r="E169" s="13" t="s">
        <v>45</v>
      </c>
      <c r="F169" s="57" t="str">
        <f>VLOOKUP(G169,'CUADRO DE NIVEL ESTRUCTURAL'!$B$6:$C$31,2,0)</f>
        <v>1.2.9</v>
      </c>
      <c r="G169" s="44" t="s">
        <v>149</v>
      </c>
      <c r="H169" s="134" t="s">
        <v>572</v>
      </c>
      <c r="I169" s="134" t="s">
        <v>572</v>
      </c>
      <c r="J169" s="14">
        <f>VLOOKUP(K169,'LISTADO DE SERIES'!$B$6:$C$218,2,0)</f>
        <v>31</v>
      </c>
      <c r="K169" s="71" t="s">
        <v>87</v>
      </c>
      <c r="L169" s="14" t="str">
        <f>VLOOKUP(M169,'LISTADO DE SERIES'!$D$6:$E$218,2,0)</f>
        <v>22</v>
      </c>
      <c r="M169" s="71" t="s">
        <v>162</v>
      </c>
      <c r="N169" s="18" t="s">
        <v>163</v>
      </c>
    </row>
    <row r="170" spans="2:14" ht="27" customHeight="1" x14ac:dyDescent="0.25">
      <c r="B170" s="12" t="s">
        <v>15</v>
      </c>
      <c r="C170" s="13" t="str">
        <f t="shared" si="7"/>
        <v>1.2.9-31.29</v>
      </c>
      <c r="D170" s="57" t="str">
        <f>VLOOKUP(E170,'CUADRO DE NIVEL ESTRUCTURAL'!$B$6:$C$31,2,0)</f>
        <v>1.2</v>
      </c>
      <c r="E170" s="13" t="s">
        <v>45</v>
      </c>
      <c r="F170" s="57" t="str">
        <f>VLOOKUP(G170,'CUADRO DE NIVEL ESTRUCTURAL'!$B$6:$C$31,2,0)</f>
        <v>1.2.9</v>
      </c>
      <c r="G170" s="44" t="s">
        <v>149</v>
      </c>
      <c r="H170" s="134" t="s">
        <v>572</v>
      </c>
      <c r="I170" s="134" t="s">
        <v>572</v>
      </c>
      <c r="J170" s="14">
        <f>VLOOKUP(K170,'LISTADO DE SERIES'!$B$6:$C$218,2,0)</f>
        <v>31</v>
      </c>
      <c r="K170" s="71" t="s">
        <v>87</v>
      </c>
      <c r="L170" s="14" t="str">
        <f>VLOOKUP(M170,'LISTADO DE SERIES'!$D$6:$E$218,2,0)</f>
        <v>29</v>
      </c>
      <c r="M170" s="76" t="s">
        <v>159</v>
      </c>
      <c r="N170" s="18" t="s">
        <v>548</v>
      </c>
    </row>
    <row r="171" spans="2:14" ht="27" customHeight="1" x14ac:dyDescent="0.25">
      <c r="B171" s="12" t="s">
        <v>15</v>
      </c>
      <c r="C171" s="13" t="str">
        <f t="shared" si="7"/>
        <v>1.2.9-35.10</v>
      </c>
      <c r="D171" s="57" t="str">
        <f>VLOOKUP(E171,'CUADRO DE NIVEL ESTRUCTURAL'!$B$6:$C$31,2,0)</f>
        <v>1.2</v>
      </c>
      <c r="E171" s="13" t="s">
        <v>45</v>
      </c>
      <c r="F171" s="57" t="str">
        <f>VLOOKUP(G171,'CUADRO DE NIVEL ESTRUCTURAL'!$B$6:$C$31,2,0)</f>
        <v>1.2.9</v>
      </c>
      <c r="G171" s="44" t="s">
        <v>149</v>
      </c>
      <c r="H171" s="134" t="s">
        <v>572</v>
      </c>
      <c r="I171" s="134" t="s">
        <v>572</v>
      </c>
      <c r="J171" s="14">
        <f>VLOOKUP(K171,'LISTADO DE SERIES'!$B$6:$C$218,2,0)</f>
        <v>35</v>
      </c>
      <c r="K171" s="77" t="s">
        <v>103</v>
      </c>
      <c r="L171" s="14" t="str">
        <f>VLOOKUP(M171,'LISTADO DE SERIES'!$D$6:$E$218,2,0)</f>
        <v>10</v>
      </c>
      <c r="M171" s="75" t="s">
        <v>622</v>
      </c>
      <c r="N171" s="19" t="s">
        <v>411</v>
      </c>
    </row>
    <row r="172" spans="2:14" ht="27" customHeight="1" thickBot="1" x14ac:dyDescent="0.3">
      <c r="B172" s="23" t="s">
        <v>15</v>
      </c>
      <c r="C172" s="24" t="str">
        <f t="shared" si="7"/>
        <v>1.2.9-35.23</v>
      </c>
      <c r="D172" s="55" t="str">
        <f>VLOOKUP(E172,'CUADRO DE NIVEL ESTRUCTURAL'!$B$6:$C$31,2,0)</f>
        <v>1.2</v>
      </c>
      <c r="E172" s="24" t="s">
        <v>45</v>
      </c>
      <c r="F172" s="55" t="str">
        <f>VLOOKUP(G172,'CUADRO DE NIVEL ESTRUCTURAL'!$B$6:$C$31,2,0)</f>
        <v>1.2.9</v>
      </c>
      <c r="G172" s="54" t="s">
        <v>149</v>
      </c>
      <c r="H172" s="136" t="s">
        <v>572</v>
      </c>
      <c r="I172" s="136" t="s">
        <v>572</v>
      </c>
      <c r="J172" s="55">
        <f>VLOOKUP(K172,'LISTADO DE SERIES'!$B$6:$C$218,2,0)</f>
        <v>35</v>
      </c>
      <c r="K172" s="91" t="s">
        <v>103</v>
      </c>
      <c r="L172" s="55" t="str">
        <f>VLOOKUP(M172,'LISTADO DE SERIES'!$D$6:$E$218,2,0)</f>
        <v>23</v>
      </c>
      <c r="M172" s="78" t="s">
        <v>412</v>
      </c>
      <c r="N172" s="87" t="s">
        <v>413</v>
      </c>
    </row>
    <row r="173" spans="2:14" ht="27" customHeight="1" x14ac:dyDescent="0.25">
      <c r="B173" s="26" t="s">
        <v>15</v>
      </c>
      <c r="C173" s="22" t="str">
        <f>CONCATENATE(D173,"-",J173,".",L173)</f>
        <v>1.3-2.1</v>
      </c>
      <c r="D173" s="57" t="str">
        <f>VLOOKUP(E173,'CUADRO DE NIVEL ESTRUCTURAL'!$B$6:$C$31,2,0)</f>
        <v>1.3</v>
      </c>
      <c r="E173" s="22" t="s">
        <v>17</v>
      </c>
      <c r="F173" s="135" t="s">
        <v>572</v>
      </c>
      <c r="G173" s="135" t="s">
        <v>572</v>
      </c>
      <c r="H173" s="135" t="s">
        <v>572</v>
      </c>
      <c r="I173" s="135"/>
      <c r="J173" s="57">
        <f>VLOOKUP(K173,'LISTADO DE SERIES'!$B$6:$C$218,2,0)</f>
        <v>2</v>
      </c>
      <c r="K173" s="27" t="s">
        <v>24</v>
      </c>
      <c r="L173" s="57" t="str">
        <f>VLOOKUP(M173,'LISTADO DE SERIES'!$D$6:$E$218,2,0)</f>
        <v>1</v>
      </c>
      <c r="M173" s="102" t="s">
        <v>176</v>
      </c>
      <c r="N173" s="182" t="s">
        <v>176</v>
      </c>
    </row>
    <row r="174" spans="2:14" ht="27" customHeight="1" x14ac:dyDescent="0.25">
      <c r="B174" s="26" t="s">
        <v>15</v>
      </c>
      <c r="C174" s="22" t="str">
        <f t="shared" ref="C174:C183" si="8">CONCATENATE(D174,"-",J174,".",L174)</f>
        <v>1.3-2.27</v>
      </c>
      <c r="D174" s="57" t="str">
        <f>VLOOKUP(E174,'CUADRO DE NIVEL ESTRUCTURAL'!$B$6:$C$31,2,0)</f>
        <v>1.3</v>
      </c>
      <c r="E174" s="13" t="s">
        <v>17</v>
      </c>
      <c r="F174" s="134" t="s">
        <v>572</v>
      </c>
      <c r="G174" s="134" t="s">
        <v>572</v>
      </c>
      <c r="H174" s="134" t="s">
        <v>572</v>
      </c>
      <c r="I174" s="74" t="s">
        <v>23</v>
      </c>
      <c r="J174" s="14">
        <f>VLOOKUP(K174,'LISTADO DE SERIES'!$B$6:$C$218,2,0)</f>
        <v>2</v>
      </c>
      <c r="K174" s="15" t="s">
        <v>24</v>
      </c>
      <c r="L174" s="14" t="str">
        <f>VLOOKUP(M174,'LISTADO DE SERIES'!$D$6:$E$218,2,0)</f>
        <v>27</v>
      </c>
      <c r="M174" s="17" t="s">
        <v>25</v>
      </c>
      <c r="N174" s="19" t="s">
        <v>26</v>
      </c>
    </row>
    <row r="175" spans="2:14" ht="27" customHeight="1" x14ac:dyDescent="0.25">
      <c r="B175" s="26" t="s">
        <v>15</v>
      </c>
      <c r="C175" s="22" t="str">
        <f t="shared" si="8"/>
        <v>1.3-2.30</v>
      </c>
      <c r="D175" s="57" t="str">
        <f>VLOOKUP(E175,'CUADRO DE NIVEL ESTRUCTURAL'!$B$6:$C$31,2,0)</f>
        <v>1.3</v>
      </c>
      <c r="E175" s="13" t="s">
        <v>17</v>
      </c>
      <c r="F175" s="134" t="s">
        <v>572</v>
      </c>
      <c r="G175" s="134" t="s">
        <v>572</v>
      </c>
      <c r="H175" s="134" t="s">
        <v>572</v>
      </c>
      <c r="I175" s="134"/>
      <c r="J175" s="14">
        <f>VLOOKUP(K175,'LISTADO DE SERIES'!$B$6:$C$218,2,0)</f>
        <v>2</v>
      </c>
      <c r="K175" s="15" t="s">
        <v>24</v>
      </c>
      <c r="L175" s="14" t="str">
        <f>VLOOKUP(M175,'LISTADO DE SERIES'!$D$6:$E$218,2,0)</f>
        <v>30</v>
      </c>
      <c r="M175" s="89" t="s">
        <v>617</v>
      </c>
      <c r="N175" s="112" t="s">
        <v>617</v>
      </c>
    </row>
    <row r="176" spans="2:14" ht="27" customHeight="1" x14ac:dyDescent="0.25">
      <c r="B176" s="12" t="s">
        <v>15</v>
      </c>
      <c r="C176" s="22" t="str">
        <f t="shared" si="8"/>
        <v>1.3-18.1</v>
      </c>
      <c r="D176" s="57" t="str">
        <f>VLOOKUP(E176,'CUADRO DE NIVEL ESTRUCTURAL'!$B$6:$C$31,2,0)</f>
        <v>1.3</v>
      </c>
      <c r="E176" s="13" t="s">
        <v>17</v>
      </c>
      <c r="F176" s="134" t="s">
        <v>572</v>
      </c>
      <c r="G176" s="134" t="s">
        <v>572</v>
      </c>
      <c r="H176" s="134" t="s">
        <v>572</v>
      </c>
      <c r="I176" s="85" t="s">
        <v>23</v>
      </c>
      <c r="J176" s="14">
        <f>VLOOKUP(K176,'LISTADO DE SERIES'!$B$6:$C$218,2,0)</f>
        <v>18</v>
      </c>
      <c r="K176" s="28" t="s">
        <v>27</v>
      </c>
      <c r="L176" s="14" t="str">
        <f>VLOOKUP(M176,'LISTADO DE SERIES'!$D$6:$E$218,2,0)</f>
        <v>1</v>
      </c>
      <c r="M176" s="28" t="s">
        <v>414</v>
      </c>
      <c r="N176" s="31" t="s">
        <v>414</v>
      </c>
    </row>
    <row r="177" spans="2:14" ht="27" customHeight="1" x14ac:dyDescent="0.25">
      <c r="B177" s="12" t="s">
        <v>15</v>
      </c>
      <c r="C177" s="22" t="str">
        <f t="shared" si="8"/>
        <v>1.3-18.2</v>
      </c>
      <c r="D177" s="57" t="str">
        <f>VLOOKUP(E177,'CUADRO DE NIVEL ESTRUCTURAL'!$B$6:$C$31,2,0)</f>
        <v>1.3</v>
      </c>
      <c r="E177" s="13" t="s">
        <v>17</v>
      </c>
      <c r="F177" s="134" t="s">
        <v>572</v>
      </c>
      <c r="G177" s="134" t="s">
        <v>572</v>
      </c>
      <c r="H177" s="134" t="s">
        <v>572</v>
      </c>
      <c r="I177" s="85" t="s">
        <v>23</v>
      </c>
      <c r="J177" s="14">
        <f>VLOOKUP(K177,'LISTADO DE SERIES'!$B$6:$C$218,2,0)</f>
        <v>18</v>
      </c>
      <c r="K177" s="28" t="s">
        <v>27</v>
      </c>
      <c r="L177" s="14" t="str">
        <f>VLOOKUP(M177,'LISTADO DE SERIES'!$D$6:$E$218,2,0)</f>
        <v>2</v>
      </c>
      <c r="M177" s="28" t="s">
        <v>270</v>
      </c>
      <c r="N177" s="31" t="s">
        <v>270</v>
      </c>
    </row>
    <row r="178" spans="2:14" ht="27" customHeight="1" x14ac:dyDescent="0.25">
      <c r="B178" s="12" t="s">
        <v>15</v>
      </c>
      <c r="C178" s="22" t="str">
        <f t="shared" si="8"/>
        <v>1.3-18.3</v>
      </c>
      <c r="D178" s="57" t="str">
        <f>VLOOKUP(E178,'CUADRO DE NIVEL ESTRUCTURAL'!$B$6:$C$31,2,0)</f>
        <v>1.3</v>
      </c>
      <c r="E178" s="13" t="s">
        <v>17</v>
      </c>
      <c r="F178" s="134" t="s">
        <v>572</v>
      </c>
      <c r="G178" s="134" t="s">
        <v>572</v>
      </c>
      <c r="H178" s="134" t="s">
        <v>572</v>
      </c>
      <c r="I178" s="85" t="s">
        <v>23</v>
      </c>
      <c r="J178" s="14">
        <f>VLOOKUP(K178,'LISTADO DE SERIES'!$B$6:$C$218,2,0)</f>
        <v>18</v>
      </c>
      <c r="K178" s="28" t="s">
        <v>27</v>
      </c>
      <c r="L178" s="14" t="str">
        <f>VLOOKUP(M178,'LISTADO DE SERIES'!$D$6:$E$218,2,0)</f>
        <v>3</v>
      </c>
      <c r="M178" s="28" t="s">
        <v>415</v>
      </c>
      <c r="N178" s="31" t="s">
        <v>416</v>
      </c>
    </row>
    <row r="179" spans="2:14" ht="27" customHeight="1" x14ac:dyDescent="0.25">
      <c r="B179" s="12" t="s">
        <v>15</v>
      </c>
      <c r="C179" s="22" t="str">
        <f t="shared" si="8"/>
        <v>1.3-19.1</v>
      </c>
      <c r="D179" s="57" t="str">
        <f>VLOOKUP(E179,'CUADRO DE NIVEL ESTRUCTURAL'!$B$6:$C$31,2,0)</f>
        <v>1.3</v>
      </c>
      <c r="E179" s="13" t="s">
        <v>17</v>
      </c>
      <c r="F179" s="134" t="s">
        <v>572</v>
      </c>
      <c r="G179" s="134" t="s">
        <v>572</v>
      </c>
      <c r="H179" s="134" t="s">
        <v>572</v>
      </c>
      <c r="I179" s="85" t="s">
        <v>23</v>
      </c>
      <c r="J179" s="14">
        <f>VLOOKUP(K179,'LISTADO DE SERIES'!$B$6:$C$218,2,0)</f>
        <v>19</v>
      </c>
      <c r="K179" s="75" t="s">
        <v>28</v>
      </c>
      <c r="L179" s="14" t="str">
        <f>VLOOKUP(M179,'LISTADO DE SERIES'!$D$6:$E$218,2,0)</f>
        <v>1</v>
      </c>
      <c r="M179" s="75" t="s">
        <v>312</v>
      </c>
      <c r="N179" s="106" t="s">
        <v>417</v>
      </c>
    </row>
    <row r="180" spans="2:14" ht="27" customHeight="1" x14ac:dyDescent="0.25">
      <c r="B180" s="12" t="s">
        <v>15</v>
      </c>
      <c r="C180" s="22" t="str">
        <f t="shared" si="8"/>
        <v>1.3-26.15</v>
      </c>
      <c r="D180" s="57" t="str">
        <f>VLOOKUP(E180,'CUADRO DE NIVEL ESTRUCTURAL'!$B$6:$C$31,2,0)</f>
        <v>1.3</v>
      </c>
      <c r="E180" s="13" t="s">
        <v>17</v>
      </c>
      <c r="F180" s="134" t="s">
        <v>572</v>
      </c>
      <c r="G180" s="134" t="s">
        <v>572</v>
      </c>
      <c r="H180" s="134" t="s">
        <v>572</v>
      </c>
      <c r="I180" s="85"/>
      <c r="J180" s="14">
        <f>VLOOKUP(K180,'LISTADO DE SERIES'!$B$6:$C$218,2,0)</f>
        <v>26</v>
      </c>
      <c r="K180" s="79" t="s">
        <v>104</v>
      </c>
      <c r="L180" s="14" t="str">
        <f>VLOOKUP(M180,'LISTADO DE SERIES'!$D$6:$E$218,2,0)</f>
        <v>15</v>
      </c>
      <c r="M180" s="79" t="s">
        <v>185</v>
      </c>
      <c r="N180" s="114" t="s">
        <v>185</v>
      </c>
    </row>
    <row r="181" spans="2:14" ht="27" customHeight="1" x14ac:dyDescent="0.25">
      <c r="B181" s="12" t="s">
        <v>15</v>
      </c>
      <c r="C181" s="22" t="str">
        <f t="shared" si="8"/>
        <v>1.3-35.1</v>
      </c>
      <c r="D181" s="57" t="str">
        <f>VLOOKUP(E181,'CUADRO DE NIVEL ESTRUCTURAL'!$B$6:$C$31,2,0)</f>
        <v>1.3</v>
      </c>
      <c r="E181" s="13" t="s">
        <v>17</v>
      </c>
      <c r="F181" s="134" t="s">
        <v>572</v>
      </c>
      <c r="G181" s="134" t="s">
        <v>572</v>
      </c>
      <c r="H181" s="134" t="s">
        <v>572</v>
      </c>
      <c r="I181" s="85"/>
      <c r="J181" s="14">
        <f>VLOOKUP(K181,'LISTADO DE SERIES'!$B$6:$C$218,2,0)</f>
        <v>35</v>
      </c>
      <c r="K181" s="79" t="s">
        <v>103</v>
      </c>
      <c r="L181" s="14" t="str">
        <f>VLOOKUP(M181,'LISTADO DE SERIES'!$D$6:$E$218,2,0)</f>
        <v>1</v>
      </c>
      <c r="M181" s="79" t="s">
        <v>618</v>
      </c>
      <c r="N181" s="114" t="s">
        <v>618</v>
      </c>
    </row>
    <row r="182" spans="2:14" s="126" customFormat="1" ht="27" customHeight="1" x14ac:dyDescent="0.25">
      <c r="B182" s="183" t="s">
        <v>15</v>
      </c>
      <c r="C182" s="22" t="str">
        <f t="shared" si="8"/>
        <v>1.3-35.9</v>
      </c>
      <c r="D182" s="155" t="str">
        <f>VLOOKUP(E182,'CUADRO DE NIVEL ESTRUCTURAL'!$B$6:$C$31,2,0)</f>
        <v>1.3</v>
      </c>
      <c r="E182" s="162" t="s">
        <v>17</v>
      </c>
      <c r="F182" s="163" t="s">
        <v>572</v>
      </c>
      <c r="G182" s="163" t="s">
        <v>572</v>
      </c>
      <c r="H182" s="163" t="s">
        <v>572</v>
      </c>
      <c r="I182" s="85" t="s">
        <v>23</v>
      </c>
      <c r="J182" s="14">
        <f>VLOOKUP(K182,'LISTADO DE SERIES'!$B$6:$C$218,2,0)</f>
        <v>35</v>
      </c>
      <c r="K182" s="89" t="s">
        <v>103</v>
      </c>
      <c r="L182" s="14" t="str">
        <f>VLOOKUP(M182,'LISTADO DE SERIES'!$D$6:$E$218,2,0)</f>
        <v>9</v>
      </c>
      <c r="M182" s="89" t="s">
        <v>316</v>
      </c>
      <c r="N182" s="164" t="s">
        <v>418</v>
      </c>
    </row>
    <row r="183" spans="2:14" ht="27" customHeight="1" thickBot="1" x14ac:dyDescent="0.3">
      <c r="B183" s="23" t="s">
        <v>15</v>
      </c>
      <c r="C183" s="24" t="str">
        <f t="shared" si="8"/>
        <v>1.3-35.15</v>
      </c>
      <c r="D183" s="55" t="str">
        <f>VLOOKUP(E183,'CUADRO DE NIVEL ESTRUCTURAL'!$B$6:$C$31,2,0)</f>
        <v>1.3</v>
      </c>
      <c r="E183" s="24" t="s">
        <v>17</v>
      </c>
      <c r="F183" s="136" t="s">
        <v>572</v>
      </c>
      <c r="G183" s="136" t="s">
        <v>572</v>
      </c>
      <c r="H183" s="136" t="s">
        <v>572</v>
      </c>
      <c r="I183" s="88" t="s">
        <v>23</v>
      </c>
      <c r="J183" s="55">
        <f>VLOOKUP(K183,'LISTADO DE SERIES'!$B$6:$C$218,2,0)</f>
        <v>35</v>
      </c>
      <c r="K183" s="78" t="s">
        <v>103</v>
      </c>
      <c r="L183" s="55" t="str">
        <f>VLOOKUP(M183,'LISTADO DE SERIES'!$D$6:$E$218,2,0)</f>
        <v>15</v>
      </c>
      <c r="M183" s="78" t="s">
        <v>314</v>
      </c>
      <c r="N183" s="127" t="s">
        <v>315</v>
      </c>
    </row>
    <row r="184" spans="2:14" ht="27" customHeight="1" x14ac:dyDescent="0.25">
      <c r="B184" s="122" t="s">
        <v>15</v>
      </c>
      <c r="C184" s="22" t="str">
        <f t="shared" si="7"/>
        <v>1.3.1-2.2</v>
      </c>
      <c r="D184" s="57" t="str">
        <f>VLOOKUP(E184,'CUADRO DE NIVEL ESTRUCTURAL'!$B$6:$C$31,2,0)</f>
        <v>1.3</v>
      </c>
      <c r="E184" s="59" t="s">
        <v>17</v>
      </c>
      <c r="F184" s="57" t="str">
        <f>VLOOKUP(G184,'CUADRO DE NIVEL ESTRUCTURAL'!$B$6:$C$31,2,0)</f>
        <v>1.3.1</v>
      </c>
      <c r="G184" s="133" t="s">
        <v>38</v>
      </c>
      <c r="H184" s="135" t="s">
        <v>572</v>
      </c>
      <c r="I184" s="165" t="s">
        <v>188</v>
      </c>
      <c r="J184" s="57">
        <f>VLOOKUP(K184,'LISTADO DE SERIES'!$B$6:$C$218,2,0)</f>
        <v>2</v>
      </c>
      <c r="K184" s="27" t="s">
        <v>24</v>
      </c>
      <c r="L184" s="57" t="str">
        <f>VLOOKUP(M184,'LISTADO DE SERIES'!$D$6:$E$218,2,0)</f>
        <v>2</v>
      </c>
      <c r="M184" s="103" t="s">
        <v>267</v>
      </c>
      <c r="N184" s="128" t="s">
        <v>268</v>
      </c>
    </row>
    <row r="185" spans="2:14" ht="27" customHeight="1" x14ac:dyDescent="0.25">
      <c r="B185" s="30" t="s">
        <v>15</v>
      </c>
      <c r="C185" s="13" t="str">
        <f t="shared" ref="C185:C244" si="9">CONCATENATE(F185,"-",J185,".",L185)</f>
        <v>1.3.1-2.7</v>
      </c>
      <c r="D185" s="57" t="str">
        <f>VLOOKUP(E185,'CUADRO DE NIVEL ESTRUCTURAL'!$B$6:$C$31,2,0)</f>
        <v>1.3</v>
      </c>
      <c r="E185" s="29" t="s">
        <v>17</v>
      </c>
      <c r="F185" s="57" t="str">
        <f>VLOOKUP(G185,'CUADRO DE NIVEL ESTRUCTURAL'!$B$6:$C$31,2,0)</f>
        <v>1.3.1</v>
      </c>
      <c r="G185" s="52" t="s">
        <v>38</v>
      </c>
      <c r="H185" s="134" t="s">
        <v>572</v>
      </c>
      <c r="I185" s="147" t="s">
        <v>184</v>
      </c>
      <c r="J185" s="14">
        <f>VLOOKUP(K185,'LISTADO DE SERIES'!$B$6:$C$218,2,0)</f>
        <v>2</v>
      </c>
      <c r="K185" s="15" t="s">
        <v>24</v>
      </c>
      <c r="L185" s="14" t="str">
        <f>VLOOKUP(M185,'LISTADO DE SERIES'!$D$6:$E$218,2,0)</f>
        <v>7</v>
      </c>
      <c r="M185" s="28" t="s">
        <v>419</v>
      </c>
      <c r="N185" s="31" t="s">
        <v>420</v>
      </c>
    </row>
    <row r="186" spans="2:14" ht="27" customHeight="1" x14ac:dyDescent="0.25">
      <c r="B186" s="30" t="s">
        <v>15</v>
      </c>
      <c r="C186" s="13" t="str">
        <f t="shared" si="9"/>
        <v>1.3.1-2.28</v>
      </c>
      <c r="D186" s="57" t="str">
        <f>VLOOKUP(E186,'CUADRO DE NIVEL ESTRUCTURAL'!$B$6:$C$31,2,0)</f>
        <v>1.3</v>
      </c>
      <c r="E186" s="29" t="s">
        <v>17</v>
      </c>
      <c r="F186" s="57" t="str">
        <f>VLOOKUP(G186,'CUADRO DE NIVEL ESTRUCTURAL'!$B$6:$C$31,2,0)</f>
        <v>1.3.1</v>
      </c>
      <c r="G186" s="52" t="s">
        <v>38</v>
      </c>
      <c r="H186" s="134" t="s">
        <v>572</v>
      </c>
      <c r="I186" s="147" t="s">
        <v>184</v>
      </c>
      <c r="J186" s="14">
        <f>VLOOKUP(K186,'LISTADO DE SERIES'!$B$6:$C$218,2,0)</f>
        <v>2</v>
      </c>
      <c r="K186" s="15" t="s">
        <v>24</v>
      </c>
      <c r="L186" s="14" t="str">
        <f>VLOOKUP(M186,'LISTADO DE SERIES'!$D$6:$E$218,2,0)</f>
        <v>28</v>
      </c>
      <c r="M186" s="15" t="s">
        <v>421</v>
      </c>
      <c r="N186" s="19" t="s">
        <v>297</v>
      </c>
    </row>
    <row r="187" spans="2:14" ht="27" customHeight="1" x14ac:dyDescent="0.25">
      <c r="B187" s="30" t="s">
        <v>15</v>
      </c>
      <c r="C187" s="13" t="str">
        <f t="shared" si="9"/>
        <v>1.3.1-4.3</v>
      </c>
      <c r="D187" s="57" t="str">
        <f>VLOOKUP(E187,'CUADRO DE NIVEL ESTRUCTURAL'!$B$6:$C$31,2,0)</f>
        <v>1.3</v>
      </c>
      <c r="E187" s="29" t="s">
        <v>17</v>
      </c>
      <c r="F187" s="57" t="str">
        <f>VLOOKUP(G187,'CUADRO DE NIVEL ESTRUCTURAL'!$B$6:$C$31,2,0)</f>
        <v>1.3.1</v>
      </c>
      <c r="G187" s="52" t="s">
        <v>38</v>
      </c>
      <c r="H187" s="134" t="s">
        <v>572</v>
      </c>
      <c r="I187" s="147" t="s">
        <v>179</v>
      </c>
      <c r="J187" s="14">
        <f>VLOOKUP(K187,'LISTADO DE SERIES'!$B$6:$C$218,2,0)</f>
        <v>4</v>
      </c>
      <c r="K187" s="15" t="s">
        <v>332</v>
      </c>
      <c r="L187" s="14" t="str">
        <f>VLOOKUP(M187,'LISTADO DE SERIES'!$D$6:$E$218,2,0)</f>
        <v>3</v>
      </c>
      <c r="M187" s="15" t="s">
        <v>422</v>
      </c>
      <c r="N187" s="19" t="s">
        <v>422</v>
      </c>
    </row>
    <row r="188" spans="2:14" ht="27" customHeight="1" x14ac:dyDescent="0.25">
      <c r="B188" s="30" t="s">
        <v>15</v>
      </c>
      <c r="C188" s="13" t="str">
        <f t="shared" si="9"/>
        <v>1.3.1-7.3</v>
      </c>
      <c r="D188" s="57" t="str">
        <f>VLOOKUP(E188,'CUADRO DE NIVEL ESTRUCTURAL'!$B$6:$C$31,2,0)</f>
        <v>1.3</v>
      </c>
      <c r="E188" s="29" t="s">
        <v>17</v>
      </c>
      <c r="F188" s="57" t="str">
        <f>VLOOKUP(G188,'CUADRO DE NIVEL ESTRUCTURAL'!$B$6:$C$31,2,0)</f>
        <v>1.3.1</v>
      </c>
      <c r="G188" s="52" t="s">
        <v>38</v>
      </c>
      <c r="H188" s="134" t="s">
        <v>572</v>
      </c>
      <c r="I188" s="147" t="s">
        <v>179</v>
      </c>
      <c r="J188" s="14">
        <f>VLOOKUP(K188,'LISTADO DE SERIES'!$B$6:$C$218,2,0)</f>
        <v>7</v>
      </c>
      <c r="K188" s="44" t="s">
        <v>74</v>
      </c>
      <c r="L188" s="14" t="str">
        <f>VLOOKUP(M188,'LISTADO DE SERIES'!$D$6:$E$218,2,0)</f>
        <v>3</v>
      </c>
      <c r="M188" s="15" t="s">
        <v>180</v>
      </c>
      <c r="N188" s="18" t="s">
        <v>423</v>
      </c>
    </row>
    <row r="189" spans="2:14" ht="27" customHeight="1" x14ac:dyDescent="0.25">
      <c r="B189" s="30" t="s">
        <v>15</v>
      </c>
      <c r="C189" s="13" t="str">
        <f t="shared" si="9"/>
        <v>1.3.1-16.11</v>
      </c>
      <c r="D189" s="57" t="str">
        <f>VLOOKUP(E189,'CUADRO DE NIVEL ESTRUCTURAL'!$B$6:$C$31,2,0)</f>
        <v>1.3</v>
      </c>
      <c r="E189" s="29" t="s">
        <v>17</v>
      </c>
      <c r="F189" s="57" t="str">
        <f>VLOOKUP(G189,'CUADRO DE NIVEL ESTRUCTURAL'!$B$6:$C$31,2,0)</f>
        <v>1.3.1</v>
      </c>
      <c r="G189" s="52" t="s">
        <v>38</v>
      </c>
      <c r="H189" s="134" t="s">
        <v>572</v>
      </c>
      <c r="I189" s="147"/>
      <c r="J189" s="14">
        <f>VLOOKUP(K189,'LISTADO DE SERIES'!$B$6:$C$218,2,0)</f>
        <v>16</v>
      </c>
      <c r="K189" s="13" t="s">
        <v>70</v>
      </c>
      <c r="L189" s="14" t="str">
        <f>VLOOKUP(M189,'LISTADO DE SERIES'!$D$6:$E$218,2,0)</f>
        <v>11</v>
      </c>
      <c r="M189" s="15" t="s">
        <v>425</v>
      </c>
      <c r="N189" s="18" t="s">
        <v>424</v>
      </c>
    </row>
    <row r="190" spans="2:14" ht="27" customHeight="1" x14ac:dyDescent="0.25">
      <c r="B190" s="30" t="s">
        <v>15</v>
      </c>
      <c r="C190" s="13" t="str">
        <f t="shared" si="9"/>
        <v>1.3.1-16.13</v>
      </c>
      <c r="D190" s="57" t="str">
        <f>VLOOKUP(E190,'CUADRO DE NIVEL ESTRUCTURAL'!$B$6:$C$31,2,0)</f>
        <v>1.3</v>
      </c>
      <c r="E190" s="29" t="s">
        <v>17</v>
      </c>
      <c r="F190" s="57" t="str">
        <f>VLOOKUP(G190,'CUADRO DE NIVEL ESTRUCTURAL'!$B$6:$C$31,2,0)</f>
        <v>1.3.1</v>
      </c>
      <c r="G190" s="52" t="s">
        <v>38</v>
      </c>
      <c r="H190" s="134" t="s">
        <v>572</v>
      </c>
      <c r="I190" s="148"/>
      <c r="J190" s="14">
        <f>VLOOKUP(K190,'LISTADO DE SERIES'!$B$6:$C$218,2,0)</f>
        <v>16</v>
      </c>
      <c r="K190" s="13" t="s">
        <v>70</v>
      </c>
      <c r="L190" s="14" t="str">
        <f>VLOOKUP(M190,'LISTADO DE SERIES'!$D$6:$E$218,2,0)</f>
        <v>13</v>
      </c>
      <c r="M190" s="15" t="s">
        <v>182</v>
      </c>
      <c r="N190" s="18" t="s">
        <v>549</v>
      </c>
    </row>
    <row r="191" spans="2:14" ht="27" customHeight="1" x14ac:dyDescent="0.25">
      <c r="B191" s="12" t="s">
        <v>15</v>
      </c>
      <c r="C191" s="13" t="str">
        <f t="shared" si="9"/>
        <v>1.3.1-17.1</v>
      </c>
      <c r="D191" s="57" t="str">
        <f>VLOOKUP(E191,'CUADRO DE NIVEL ESTRUCTURAL'!$B$6:$C$31,2,0)</f>
        <v>1.3</v>
      </c>
      <c r="E191" s="13" t="s">
        <v>17</v>
      </c>
      <c r="F191" s="57" t="str">
        <f>VLOOKUP(G191,'CUADRO DE NIVEL ESTRUCTURAL'!$B$6:$C$31,2,0)</f>
        <v>1.3.1</v>
      </c>
      <c r="G191" s="44" t="s">
        <v>38</v>
      </c>
      <c r="H191" s="134" t="s">
        <v>572</v>
      </c>
      <c r="I191" s="148" t="s">
        <v>207</v>
      </c>
      <c r="J191" s="14">
        <f>VLOOKUP(K191,'LISTADO DE SERIES'!$B$6:$C$218,2,0)</f>
        <v>17</v>
      </c>
      <c r="K191" s="43" t="s">
        <v>20</v>
      </c>
      <c r="L191" s="14" t="str">
        <f>VLOOKUP(M191,'LISTADO DE SERIES'!$D$6:$E$218,2,0)</f>
        <v>1</v>
      </c>
      <c r="M191" s="43" t="s">
        <v>71</v>
      </c>
      <c r="N191" s="18" t="s">
        <v>298</v>
      </c>
    </row>
    <row r="192" spans="2:14" ht="27" customHeight="1" x14ac:dyDescent="0.25">
      <c r="B192" s="12" t="s">
        <v>15</v>
      </c>
      <c r="C192" s="13" t="str">
        <f t="shared" si="9"/>
        <v>1.3.1-17.10</v>
      </c>
      <c r="D192" s="57" t="str">
        <f>VLOOKUP(E192,'CUADRO DE NIVEL ESTRUCTURAL'!$B$6:$C$31,2,0)</f>
        <v>1.3</v>
      </c>
      <c r="E192" s="13" t="s">
        <v>17</v>
      </c>
      <c r="F192" s="57" t="str">
        <f>VLOOKUP(G192,'CUADRO DE NIVEL ESTRUCTURAL'!$B$6:$C$31,2,0)</f>
        <v>1.3.1</v>
      </c>
      <c r="G192" s="44" t="s">
        <v>38</v>
      </c>
      <c r="H192" s="134" t="s">
        <v>572</v>
      </c>
      <c r="I192" s="148" t="s">
        <v>207</v>
      </c>
      <c r="J192" s="14">
        <f>VLOOKUP(K192,'LISTADO DE SERIES'!$B$6:$C$218,2,0)</f>
        <v>17</v>
      </c>
      <c r="K192" s="43" t="s">
        <v>20</v>
      </c>
      <c r="L192" s="14" t="str">
        <f>VLOOKUP(M192,'LISTADO DE SERIES'!$D$6:$E$218,2,0)</f>
        <v>10</v>
      </c>
      <c r="M192" s="15" t="s">
        <v>102</v>
      </c>
      <c r="N192" s="19" t="s">
        <v>426</v>
      </c>
    </row>
    <row r="193" spans="2:14" ht="27" customHeight="1" x14ac:dyDescent="0.25">
      <c r="B193" s="12" t="s">
        <v>15</v>
      </c>
      <c r="C193" s="13" t="str">
        <f t="shared" si="9"/>
        <v>1.3.1-17.11</v>
      </c>
      <c r="D193" s="57" t="str">
        <f>VLOOKUP(E193,'CUADRO DE NIVEL ESTRUCTURAL'!$B$6:$C$31,2,0)</f>
        <v>1.3</v>
      </c>
      <c r="E193" s="13" t="s">
        <v>17</v>
      </c>
      <c r="F193" s="57" t="str">
        <f>VLOOKUP(G193,'CUADRO DE NIVEL ESTRUCTURAL'!$B$6:$C$31,2,0)</f>
        <v>1.3.1</v>
      </c>
      <c r="G193" s="44" t="s">
        <v>38</v>
      </c>
      <c r="H193" s="134" t="s">
        <v>572</v>
      </c>
      <c r="I193" s="148" t="s">
        <v>207</v>
      </c>
      <c r="J193" s="14">
        <f>VLOOKUP(K193,'LISTADO DE SERIES'!$B$6:$C$218,2,0)</f>
        <v>17</v>
      </c>
      <c r="K193" s="43" t="s">
        <v>20</v>
      </c>
      <c r="L193" s="14" t="str">
        <f>VLOOKUP(M193,'LISTADO DE SERIES'!$D$6:$E$218,2,0)</f>
        <v>11</v>
      </c>
      <c r="M193" s="15" t="s">
        <v>134</v>
      </c>
      <c r="N193" s="18" t="s">
        <v>427</v>
      </c>
    </row>
    <row r="194" spans="2:14" ht="27" customHeight="1" x14ac:dyDescent="0.25">
      <c r="B194" s="12" t="s">
        <v>15</v>
      </c>
      <c r="C194" s="13" t="str">
        <f t="shared" si="9"/>
        <v>1.3.1-17.12</v>
      </c>
      <c r="D194" s="57" t="str">
        <f>VLOOKUP(E194,'CUADRO DE NIVEL ESTRUCTURAL'!$B$6:$C$31,2,0)</f>
        <v>1.3</v>
      </c>
      <c r="E194" s="13" t="s">
        <v>17</v>
      </c>
      <c r="F194" s="57" t="str">
        <f>VLOOKUP(G194,'CUADRO DE NIVEL ESTRUCTURAL'!$B$6:$C$31,2,0)</f>
        <v>1.3.1</v>
      </c>
      <c r="G194" s="44" t="s">
        <v>38</v>
      </c>
      <c r="H194" s="134" t="s">
        <v>572</v>
      </c>
      <c r="I194" s="147" t="s">
        <v>184</v>
      </c>
      <c r="J194" s="14">
        <f>VLOOKUP(K194,'LISTADO DE SERIES'!$B$6:$C$218,2,0)</f>
        <v>17</v>
      </c>
      <c r="K194" s="43" t="s">
        <v>20</v>
      </c>
      <c r="L194" s="14" t="str">
        <f>VLOOKUP(M194,'LISTADO DE SERIES'!$D$6:$E$218,2,0)</f>
        <v>12</v>
      </c>
      <c r="M194" s="43" t="s">
        <v>92</v>
      </c>
      <c r="N194" s="19" t="s">
        <v>428</v>
      </c>
    </row>
    <row r="195" spans="2:14" ht="27" customHeight="1" x14ac:dyDescent="0.25">
      <c r="B195" s="12" t="s">
        <v>15</v>
      </c>
      <c r="C195" s="13" t="str">
        <f t="shared" si="9"/>
        <v>1.3.1-19.1</v>
      </c>
      <c r="D195" s="57" t="str">
        <f>VLOOKUP(E195,'CUADRO DE NIVEL ESTRUCTURAL'!$B$6:$C$31,2,0)</f>
        <v>1.3</v>
      </c>
      <c r="E195" s="13" t="s">
        <v>17</v>
      </c>
      <c r="F195" s="57" t="str">
        <f>VLOOKUP(G195,'CUADRO DE NIVEL ESTRUCTURAL'!$B$6:$C$31,2,0)</f>
        <v>1.3.1</v>
      </c>
      <c r="G195" s="44" t="s">
        <v>38</v>
      </c>
      <c r="H195" s="134" t="s">
        <v>572</v>
      </c>
      <c r="I195" s="147" t="s">
        <v>179</v>
      </c>
      <c r="J195" s="14">
        <f>VLOOKUP(K195,'LISTADO DE SERIES'!$B$6:$C$218,2,0)</f>
        <v>19</v>
      </c>
      <c r="K195" s="43" t="s">
        <v>28</v>
      </c>
      <c r="L195" s="14" t="str">
        <f>VLOOKUP(M195,'LISTADO DE SERIES'!$D$6:$E$218,2,0)</f>
        <v>1</v>
      </c>
      <c r="M195" s="15" t="s">
        <v>191</v>
      </c>
      <c r="N195" s="19" t="s">
        <v>429</v>
      </c>
    </row>
    <row r="196" spans="2:14" ht="27" customHeight="1" x14ac:dyDescent="0.25">
      <c r="B196" s="12" t="s">
        <v>15</v>
      </c>
      <c r="C196" s="13" t="str">
        <f>CONCATENATE(F196,"-",J196,".",L196)</f>
        <v>1.3.1-22.2</v>
      </c>
      <c r="D196" s="57" t="str">
        <f>VLOOKUP(E196,'CUADRO DE NIVEL ESTRUCTURAL'!$B$6:$C$31,2,0)</f>
        <v>1.3</v>
      </c>
      <c r="E196" s="13" t="s">
        <v>17</v>
      </c>
      <c r="F196" s="57" t="str">
        <f>VLOOKUP(G196,'CUADRO DE NIVEL ESTRUCTURAL'!$B$6:$C$31,2,0)</f>
        <v>1.3.1</v>
      </c>
      <c r="G196" s="44" t="s">
        <v>38</v>
      </c>
      <c r="H196" s="134" t="s">
        <v>572</v>
      </c>
      <c r="I196" s="149" t="s">
        <v>188</v>
      </c>
      <c r="J196" s="14">
        <f>VLOOKUP(K196,'LISTADO DE SERIES'!$B$6:$C$218,2,0)</f>
        <v>22</v>
      </c>
      <c r="K196" s="107" t="s">
        <v>189</v>
      </c>
      <c r="L196" s="14" t="str">
        <f>VLOOKUP(M196,'LISTADO DE SERIES'!$D$6:$E$218,2,0)</f>
        <v>2</v>
      </c>
      <c r="M196" s="15" t="s">
        <v>431</v>
      </c>
      <c r="N196" s="19" t="s">
        <v>433</v>
      </c>
    </row>
    <row r="197" spans="2:14" ht="27" customHeight="1" x14ac:dyDescent="0.25">
      <c r="B197" s="12" t="s">
        <v>15</v>
      </c>
      <c r="C197" s="13" t="str">
        <f t="shared" si="9"/>
        <v>1.3.1-22.4</v>
      </c>
      <c r="D197" s="57" t="str">
        <f>VLOOKUP(E197,'CUADRO DE NIVEL ESTRUCTURAL'!$B$6:$C$31,2,0)</f>
        <v>1.3</v>
      </c>
      <c r="E197" s="13" t="s">
        <v>17</v>
      </c>
      <c r="F197" s="57" t="str">
        <f>VLOOKUP(G197,'CUADRO DE NIVEL ESTRUCTURAL'!$B$6:$C$31,2,0)</f>
        <v>1.3.1</v>
      </c>
      <c r="G197" s="44" t="s">
        <v>38</v>
      </c>
      <c r="H197" s="134" t="s">
        <v>572</v>
      </c>
      <c r="I197" s="147" t="s">
        <v>184</v>
      </c>
      <c r="J197" s="14">
        <f>VLOOKUP(K197,'LISTADO DE SERIES'!$B$6:$C$218,2,0)</f>
        <v>22</v>
      </c>
      <c r="K197" s="107" t="s">
        <v>189</v>
      </c>
      <c r="L197" s="14" t="str">
        <f>VLOOKUP(M197,'LISTADO DE SERIES'!$D$6:$E$218,2,0)</f>
        <v>4</v>
      </c>
      <c r="M197" s="15" t="s">
        <v>430</v>
      </c>
      <c r="N197" s="19" t="s">
        <v>432</v>
      </c>
    </row>
    <row r="198" spans="2:14" ht="27" customHeight="1" x14ac:dyDescent="0.25">
      <c r="B198" s="12" t="s">
        <v>15</v>
      </c>
      <c r="C198" s="13" t="str">
        <f t="shared" si="9"/>
        <v>1.3.1-23.</v>
      </c>
      <c r="D198" s="57" t="str">
        <f>VLOOKUP(E198,'CUADRO DE NIVEL ESTRUCTURAL'!$B$6:$C$31,2,0)</f>
        <v>1.3</v>
      </c>
      <c r="E198" s="13" t="s">
        <v>17</v>
      </c>
      <c r="F198" s="57" t="str">
        <f>VLOOKUP(G198,'CUADRO DE NIVEL ESTRUCTURAL'!$B$6:$C$31,2,0)</f>
        <v>1.3.1</v>
      </c>
      <c r="G198" s="44" t="s">
        <v>38</v>
      </c>
      <c r="H198" s="134" t="s">
        <v>572</v>
      </c>
      <c r="I198" s="147" t="s">
        <v>179</v>
      </c>
      <c r="J198" s="14">
        <f>VLOOKUP(K198,'LISTADO DE SERIES'!$B$6:$C$218,2,0)</f>
        <v>23</v>
      </c>
      <c r="K198" s="15" t="s">
        <v>179</v>
      </c>
      <c r="L198" s="14"/>
      <c r="M198" s="15"/>
      <c r="N198" s="18" t="s">
        <v>434</v>
      </c>
    </row>
    <row r="199" spans="2:14" ht="27" customHeight="1" x14ac:dyDescent="0.25">
      <c r="B199" s="12" t="s">
        <v>15</v>
      </c>
      <c r="C199" s="13" t="str">
        <f t="shared" si="9"/>
        <v>1.3.1-26.5</v>
      </c>
      <c r="D199" s="57" t="str">
        <f>VLOOKUP(E199,'CUADRO DE NIVEL ESTRUCTURAL'!$B$6:$C$31,2,0)</f>
        <v>1.3</v>
      </c>
      <c r="E199" s="13" t="s">
        <v>17</v>
      </c>
      <c r="F199" s="57" t="str">
        <f>VLOOKUP(G199,'CUADRO DE NIVEL ESTRUCTURAL'!$B$6:$C$31,2,0)</f>
        <v>1.3.1</v>
      </c>
      <c r="G199" s="44" t="s">
        <v>38</v>
      </c>
      <c r="H199" s="134" t="s">
        <v>572</v>
      </c>
      <c r="I199" s="147" t="s">
        <v>184</v>
      </c>
      <c r="J199" s="14">
        <f>VLOOKUP(K199,'LISTADO DE SERIES'!$B$6:$C$218,2,0)</f>
        <v>26</v>
      </c>
      <c r="K199" s="15" t="s">
        <v>104</v>
      </c>
      <c r="L199" s="14" t="str">
        <f>VLOOKUP(M199,'LISTADO DE SERIES'!$D$6:$E$218,2,0)</f>
        <v>5</v>
      </c>
      <c r="M199" s="15" t="s">
        <v>269</v>
      </c>
      <c r="N199" s="19" t="s">
        <v>269</v>
      </c>
    </row>
    <row r="200" spans="2:14" ht="27" customHeight="1" x14ac:dyDescent="0.25">
      <c r="B200" s="12" t="s">
        <v>15</v>
      </c>
      <c r="C200" s="13" t="str">
        <f t="shared" si="9"/>
        <v>1.3.1-26.14</v>
      </c>
      <c r="D200" s="57" t="str">
        <f>VLOOKUP(E200,'CUADRO DE NIVEL ESTRUCTURAL'!$B$6:$C$31,2,0)</f>
        <v>1.3</v>
      </c>
      <c r="E200" s="13" t="s">
        <v>17</v>
      </c>
      <c r="F200" s="57" t="str">
        <f>VLOOKUP(G200,'CUADRO DE NIVEL ESTRUCTURAL'!$B$6:$C$31,2,0)</f>
        <v>1.3.1</v>
      </c>
      <c r="G200" s="44" t="s">
        <v>38</v>
      </c>
      <c r="H200" s="134" t="s">
        <v>572</v>
      </c>
      <c r="I200" s="147" t="s">
        <v>184</v>
      </c>
      <c r="J200" s="14">
        <f>VLOOKUP(K200,'LISTADO DE SERIES'!$B$6:$C$218,2,0)</f>
        <v>26</v>
      </c>
      <c r="K200" s="15" t="s">
        <v>104</v>
      </c>
      <c r="L200" s="14" t="str">
        <f>VLOOKUP(M200,'LISTADO DE SERIES'!$D$6:$E$218,2,0)</f>
        <v>14</v>
      </c>
      <c r="M200" s="15" t="s">
        <v>186</v>
      </c>
      <c r="N200" s="19" t="s">
        <v>187</v>
      </c>
    </row>
    <row r="201" spans="2:14" ht="27" customHeight="1" x14ac:dyDescent="0.25">
      <c r="B201" s="12" t="s">
        <v>15</v>
      </c>
      <c r="C201" s="13" t="str">
        <f t="shared" si="9"/>
        <v>1.3.1-31.7</v>
      </c>
      <c r="D201" s="57" t="str">
        <f>VLOOKUP(E201,'CUADRO DE NIVEL ESTRUCTURAL'!$B$6:$C$31,2,0)</f>
        <v>1.3</v>
      </c>
      <c r="E201" s="13" t="s">
        <v>17</v>
      </c>
      <c r="F201" s="57" t="str">
        <f>VLOOKUP(G201,'CUADRO DE NIVEL ESTRUCTURAL'!$B$6:$C$31,2,0)</f>
        <v>1.3.1</v>
      </c>
      <c r="G201" s="44" t="s">
        <v>38</v>
      </c>
      <c r="H201" s="134" t="s">
        <v>572</v>
      </c>
      <c r="I201" s="147" t="s">
        <v>441</v>
      </c>
      <c r="J201" s="14">
        <f>VLOOKUP(K201,'LISTADO DE SERIES'!$B$6:$C$218,2,0)</f>
        <v>31</v>
      </c>
      <c r="K201" s="43" t="s">
        <v>87</v>
      </c>
      <c r="L201" s="14" t="str">
        <f>VLOOKUP(M201,'LISTADO DE SERIES'!$D$6:$E$218,2,0)</f>
        <v>7</v>
      </c>
      <c r="M201" s="15" t="s">
        <v>623</v>
      </c>
      <c r="N201" s="19" t="s">
        <v>437</v>
      </c>
    </row>
    <row r="202" spans="2:14" ht="27" customHeight="1" x14ac:dyDescent="0.25">
      <c r="B202" s="12" t="s">
        <v>15</v>
      </c>
      <c r="C202" s="13" t="str">
        <f t="shared" si="9"/>
        <v>1.3.1-31.24</v>
      </c>
      <c r="D202" s="57" t="str">
        <f>VLOOKUP(E202,'CUADRO DE NIVEL ESTRUCTURAL'!$B$6:$C$31,2,0)</f>
        <v>1.3</v>
      </c>
      <c r="E202" s="13" t="s">
        <v>17</v>
      </c>
      <c r="F202" s="57" t="str">
        <f>VLOOKUP(G202,'CUADRO DE NIVEL ESTRUCTURAL'!$B$6:$C$31,2,0)</f>
        <v>1.3.1</v>
      </c>
      <c r="G202" s="44" t="s">
        <v>38</v>
      </c>
      <c r="H202" s="134" t="s">
        <v>572</v>
      </c>
      <c r="I202" s="148" t="s">
        <v>179</v>
      </c>
      <c r="J202" s="14">
        <f>VLOOKUP(K202,'LISTADO DE SERIES'!$B$6:$C$218,2,0)</f>
        <v>31</v>
      </c>
      <c r="K202" s="43" t="s">
        <v>87</v>
      </c>
      <c r="L202" s="14" t="str">
        <f>VLOOKUP(M202,'LISTADO DE SERIES'!$D$6:$E$218,2,0)</f>
        <v>24</v>
      </c>
      <c r="M202" s="15" t="s">
        <v>436</v>
      </c>
      <c r="N202" s="18" t="s">
        <v>439</v>
      </c>
    </row>
    <row r="203" spans="2:14" ht="27" customHeight="1" x14ac:dyDescent="0.25">
      <c r="B203" s="12" t="s">
        <v>15</v>
      </c>
      <c r="C203" s="13" t="str">
        <f t="shared" si="9"/>
        <v>1.3.1-31.28</v>
      </c>
      <c r="D203" s="57" t="str">
        <f>VLOOKUP(E203,'CUADRO DE NIVEL ESTRUCTURAL'!$B$6:$C$31,2,0)</f>
        <v>1.3</v>
      </c>
      <c r="E203" s="13" t="s">
        <v>17</v>
      </c>
      <c r="F203" s="57" t="str">
        <f>VLOOKUP(G203,'CUADRO DE NIVEL ESTRUCTURAL'!$B$6:$C$31,2,0)</f>
        <v>1.3.1</v>
      </c>
      <c r="G203" s="44" t="s">
        <v>38</v>
      </c>
      <c r="H203" s="134" t="s">
        <v>572</v>
      </c>
      <c r="I203" s="148"/>
      <c r="J203" s="14">
        <f>VLOOKUP(K203,'LISTADO DE SERIES'!$B$6:$C$218,2,0)</f>
        <v>31</v>
      </c>
      <c r="K203" s="43" t="s">
        <v>87</v>
      </c>
      <c r="L203" s="14" t="str">
        <f>VLOOKUP(M203,'LISTADO DE SERIES'!$D$6:$E$218,2,0)</f>
        <v>28</v>
      </c>
      <c r="M203" s="15" t="s">
        <v>181</v>
      </c>
      <c r="N203" s="18" t="s">
        <v>440</v>
      </c>
    </row>
    <row r="204" spans="2:14" ht="27" customHeight="1" x14ac:dyDescent="0.25">
      <c r="B204" s="12" t="s">
        <v>15</v>
      </c>
      <c r="C204" s="13" t="str">
        <f>CONCATENATE(F204,"-",J204,".",L204)</f>
        <v>1.3.1-31.31</v>
      </c>
      <c r="D204" s="57" t="str">
        <f>VLOOKUP(E204,'CUADRO DE NIVEL ESTRUCTURAL'!$B$6:$C$31,2,0)</f>
        <v>1.3</v>
      </c>
      <c r="E204" s="13" t="s">
        <v>17</v>
      </c>
      <c r="F204" s="57" t="str">
        <f>VLOOKUP(G204,'CUADRO DE NIVEL ESTRUCTURAL'!$B$6:$C$31,2,0)</f>
        <v>1.3.1</v>
      </c>
      <c r="G204" s="44" t="s">
        <v>38</v>
      </c>
      <c r="H204" s="134" t="s">
        <v>572</v>
      </c>
      <c r="I204" s="148"/>
      <c r="J204" s="14">
        <f>VLOOKUP(K204,'LISTADO DE SERIES'!$B$6:$C$218,2,0)</f>
        <v>31</v>
      </c>
      <c r="K204" s="43" t="s">
        <v>87</v>
      </c>
      <c r="L204" s="14" t="str">
        <f>VLOOKUP(M204,'LISTADO DE SERIES'!$D$6:$E$218,2,0)</f>
        <v>31</v>
      </c>
      <c r="M204" s="15" t="s">
        <v>435</v>
      </c>
      <c r="N204" s="18" t="s">
        <v>438</v>
      </c>
    </row>
    <row r="205" spans="2:14" ht="27" customHeight="1" x14ac:dyDescent="0.25">
      <c r="B205" s="12" t="s">
        <v>15</v>
      </c>
      <c r="C205" s="13" t="str">
        <f t="shared" si="9"/>
        <v>1.3.1-32.2</v>
      </c>
      <c r="D205" s="57" t="str">
        <f>VLOOKUP(E205,'CUADRO DE NIVEL ESTRUCTURAL'!$B$6:$C$31,2,0)</f>
        <v>1.3</v>
      </c>
      <c r="E205" s="13" t="s">
        <v>17</v>
      </c>
      <c r="F205" s="57" t="str">
        <f>VLOOKUP(G205,'CUADRO DE NIVEL ESTRUCTURAL'!$B$6:$C$31,2,0)</f>
        <v>1.3.1</v>
      </c>
      <c r="G205" s="44" t="s">
        <v>38</v>
      </c>
      <c r="H205" s="134" t="s">
        <v>572</v>
      </c>
      <c r="I205" s="148" t="s">
        <v>444</v>
      </c>
      <c r="J205" s="14">
        <f>VLOOKUP(K205,'LISTADO DE SERIES'!$B$6:$C$218,2,0)</f>
        <v>32</v>
      </c>
      <c r="K205" s="43" t="s">
        <v>22</v>
      </c>
      <c r="L205" s="14" t="str">
        <f>VLOOKUP(M205,'LISTADO DE SERIES'!$D$6:$E$218,2,0)</f>
        <v>2</v>
      </c>
      <c r="M205" s="43" t="s">
        <v>183</v>
      </c>
      <c r="N205" s="18" t="s">
        <v>442</v>
      </c>
    </row>
    <row r="206" spans="2:14" ht="27" customHeight="1" x14ac:dyDescent="0.25">
      <c r="B206" s="12" t="s">
        <v>15</v>
      </c>
      <c r="C206" s="13" t="str">
        <f t="shared" si="9"/>
        <v>1.3.1-32.7</v>
      </c>
      <c r="D206" s="57" t="str">
        <f>VLOOKUP(E206,'CUADRO DE NIVEL ESTRUCTURAL'!$B$6:$C$31,2,0)</f>
        <v>1.3</v>
      </c>
      <c r="E206" s="13" t="s">
        <v>17</v>
      </c>
      <c r="F206" s="57" t="str">
        <f>VLOOKUP(G206,'CUADRO DE NIVEL ESTRUCTURAL'!$B$6:$C$31,2,0)</f>
        <v>1.3.1</v>
      </c>
      <c r="G206" s="44" t="s">
        <v>38</v>
      </c>
      <c r="H206" s="134" t="s">
        <v>572</v>
      </c>
      <c r="I206" s="148" t="s">
        <v>443</v>
      </c>
      <c r="J206" s="14">
        <f>VLOOKUP(K206,'LISTADO DE SERIES'!$B$6:$C$218,2,0)</f>
        <v>32</v>
      </c>
      <c r="K206" s="43" t="s">
        <v>22</v>
      </c>
      <c r="L206" s="14" t="str">
        <f>VLOOKUP(M206,'LISTADO DE SERIES'!$D$6:$E$218,2,0)</f>
        <v>7</v>
      </c>
      <c r="M206" s="15" t="s">
        <v>445</v>
      </c>
      <c r="N206" s="18" t="s">
        <v>446</v>
      </c>
    </row>
    <row r="207" spans="2:14" ht="27" customHeight="1" x14ac:dyDescent="0.25">
      <c r="B207" s="12" t="s">
        <v>15</v>
      </c>
      <c r="C207" s="13" t="str">
        <f t="shared" si="9"/>
        <v>1.3.1-32.12</v>
      </c>
      <c r="D207" s="57" t="str">
        <f>VLOOKUP(E207,'CUADRO DE NIVEL ESTRUCTURAL'!$B$6:$C$31,2,0)</f>
        <v>1.3</v>
      </c>
      <c r="E207" s="13" t="s">
        <v>17</v>
      </c>
      <c r="F207" s="57" t="str">
        <f>VLOOKUP(G207,'CUADRO DE NIVEL ESTRUCTURAL'!$B$6:$C$31,2,0)</f>
        <v>1.3.1</v>
      </c>
      <c r="G207" s="44" t="s">
        <v>38</v>
      </c>
      <c r="H207" s="134" t="s">
        <v>572</v>
      </c>
      <c r="I207" s="147" t="s">
        <v>184</v>
      </c>
      <c r="J207" s="14">
        <f>VLOOKUP(K207,'LISTADO DE SERIES'!$B$6:$C$218,2,0)</f>
        <v>32</v>
      </c>
      <c r="K207" s="15" t="s">
        <v>22</v>
      </c>
      <c r="L207" s="14" t="str">
        <f>VLOOKUP(M207,'LISTADO DE SERIES'!$D$6:$E$218,2,0)</f>
        <v>12</v>
      </c>
      <c r="M207" s="15" t="s">
        <v>626</v>
      </c>
      <c r="N207" s="18" t="s">
        <v>550</v>
      </c>
    </row>
    <row r="208" spans="2:14" ht="27" customHeight="1" x14ac:dyDescent="0.25">
      <c r="B208" s="12" t="s">
        <v>15</v>
      </c>
      <c r="C208" s="13" t="str">
        <f>CONCATENATE(F208,"-",J208,".",L208)</f>
        <v>1.3.1-35.7</v>
      </c>
      <c r="D208" s="57" t="str">
        <f>VLOOKUP(E208,'CUADRO DE NIVEL ESTRUCTURAL'!$B$6:$C$31,2,0)</f>
        <v>1.3</v>
      </c>
      <c r="E208" s="13" t="s">
        <v>17</v>
      </c>
      <c r="F208" s="57" t="str">
        <f>VLOOKUP(G208,'CUADRO DE NIVEL ESTRUCTURAL'!$B$6:$C$31,2,0)</f>
        <v>1.3.1</v>
      </c>
      <c r="G208" s="44" t="s">
        <v>38</v>
      </c>
      <c r="H208" s="134" t="s">
        <v>572</v>
      </c>
      <c r="I208" s="147" t="s">
        <v>184</v>
      </c>
      <c r="J208" s="14">
        <f>VLOOKUP(K208,'LISTADO DE SERIES'!$B$6:$C$218,2,0)</f>
        <v>35</v>
      </c>
      <c r="K208" s="15" t="s">
        <v>103</v>
      </c>
      <c r="L208" s="14" t="str">
        <f>VLOOKUP(M208,'LISTADO DE SERIES'!$D$6:$E$218,2,0)</f>
        <v>7</v>
      </c>
      <c r="M208" s="28" t="s">
        <v>449</v>
      </c>
      <c r="N208" s="31" t="s">
        <v>552</v>
      </c>
    </row>
    <row r="209" spans="2:14" ht="27" customHeight="1" x14ac:dyDescent="0.25">
      <c r="B209" s="12" t="s">
        <v>15</v>
      </c>
      <c r="C209" s="13" t="str">
        <f t="shared" si="9"/>
        <v>1.3.1-35.9</v>
      </c>
      <c r="D209" s="57" t="str">
        <f>VLOOKUP(E209,'CUADRO DE NIVEL ESTRUCTURAL'!$B$6:$C$31,2,0)</f>
        <v>1.3</v>
      </c>
      <c r="E209" s="13" t="s">
        <v>17</v>
      </c>
      <c r="F209" s="57" t="str">
        <f>VLOOKUP(G209,'CUADRO DE NIVEL ESTRUCTURAL'!$B$6:$C$31,2,0)</f>
        <v>1.3.1</v>
      </c>
      <c r="G209" s="44" t="s">
        <v>38</v>
      </c>
      <c r="H209" s="134" t="s">
        <v>572</v>
      </c>
      <c r="I209" s="147" t="s">
        <v>184</v>
      </c>
      <c r="J209" s="14">
        <f>VLOOKUP(K209,'LISTADO DE SERIES'!$B$6:$C$218,2,0)</f>
        <v>35</v>
      </c>
      <c r="K209" s="15" t="s">
        <v>103</v>
      </c>
      <c r="L209" s="14" t="str">
        <f>VLOOKUP(M209,'LISTADO DE SERIES'!$D$6:$E$218,2,0)</f>
        <v>9</v>
      </c>
      <c r="M209" s="15" t="s">
        <v>316</v>
      </c>
      <c r="N209" s="18" t="s">
        <v>447</v>
      </c>
    </row>
    <row r="210" spans="2:14" ht="27" customHeight="1" x14ac:dyDescent="0.25">
      <c r="B210" s="12" t="s">
        <v>15</v>
      </c>
      <c r="C210" s="13" t="str">
        <f t="shared" si="9"/>
        <v>1.3.1-35.14</v>
      </c>
      <c r="D210" s="57" t="str">
        <f>VLOOKUP(E210,'CUADRO DE NIVEL ESTRUCTURAL'!$B$6:$C$31,2,0)</f>
        <v>1.3</v>
      </c>
      <c r="E210" s="13" t="s">
        <v>17</v>
      </c>
      <c r="F210" s="57" t="str">
        <f>VLOOKUP(G210,'CUADRO DE NIVEL ESTRUCTURAL'!$B$6:$C$31,2,0)</f>
        <v>1.3.1</v>
      </c>
      <c r="G210" s="44" t="s">
        <v>38</v>
      </c>
      <c r="H210" s="134" t="s">
        <v>572</v>
      </c>
      <c r="I210" s="147" t="s">
        <v>184</v>
      </c>
      <c r="J210" s="14">
        <f>VLOOKUP(K210,'LISTADO DE SERIES'!$B$6:$C$218,2,0)</f>
        <v>35</v>
      </c>
      <c r="K210" s="15" t="s">
        <v>103</v>
      </c>
      <c r="L210" s="14" t="str">
        <f>VLOOKUP(M210,'LISTADO DE SERIES'!$D$6:$E$218,2,0)</f>
        <v>14</v>
      </c>
      <c r="M210" s="28" t="s">
        <v>448</v>
      </c>
      <c r="N210" s="31" t="s">
        <v>551</v>
      </c>
    </row>
    <row r="211" spans="2:14" ht="27" customHeight="1" thickBot="1" x14ac:dyDescent="0.3">
      <c r="B211" s="23" t="s">
        <v>15</v>
      </c>
      <c r="C211" s="24" t="str">
        <f t="shared" si="9"/>
        <v>1.3.1-38.</v>
      </c>
      <c r="D211" s="55" t="str">
        <f>VLOOKUP(E211,'CUADRO DE NIVEL ESTRUCTURAL'!$B$6:$C$31,2,0)</f>
        <v>1.3</v>
      </c>
      <c r="E211" s="24" t="s">
        <v>17</v>
      </c>
      <c r="F211" s="55" t="str">
        <f>VLOOKUP(G211,'CUADRO DE NIVEL ESTRUCTURAL'!$B$6:$C$31,2,0)</f>
        <v>1.3.1</v>
      </c>
      <c r="G211" s="54" t="s">
        <v>38</v>
      </c>
      <c r="H211" s="136" t="s">
        <v>572</v>
      </c>
      <c r="I211" s="150" t="s">
        <v>451</v>
      </c>
      <c r="J211" s="55" t="str">
        <f>VLOOKUP(K211,'LISTADO DE SERIES'!$B$6:$C$218,2,0)</f>
        <v>38</v>
      </c>
      <c r="K211" s="25" t="s">
        <v>450</v>
      </c>
      <c r="L211" s="55"/>
      <c r="M211" s="25"/>
      <c r="N211" s="32" t="s">
        <v>452</v>
      </c>
    </row>
    <row r="212" spans="2:14" ht="27" customHeight="1" x14ac:dyDescent="0.25">
      <c r="B212" s="193" t="s">
        <v>15</v>
      </c>
      <c r="C212" s="194" t="str">
        <f t="shared" si="9"/>
        <v>1.3.2-2.3</v>
      </c>
      <c r="D212" s="195" t="str">
        <f>VLOOKUP(E212,'CUADRO DE NIVEL ESTRUCTURAL'!$B$6:$C$31,2,0)</f>
        <v>1.3</v>
      </c>
      <c r="E212" s="194" t="s">
        <v>17</v>
      </c>
      <c r="F212" s="195" t="str">
        <f>VLOOKUP(G212,'CUADRO DE NIVEL ESTRUCTURAL'!$B$6:$C$31,2,0)</f>
        <v>1.3.2</v>
      </c>
      <c r="G212" s="196" t="s">
        <v>39</v>
      </c>
      <c r="H212" s="197" t="s">
        <v>572</v>
      </c>
      <c r="I212" s="197" t="s">
        <v>572</v>
      </c>
      <c r="J212" s="195">
        <f>VLOOKUP(K212,'LISTADO DE SERIES'!$B$6:$C$218,2,0)</f>
        <v>2</v>
      </c>
      <c r="K212" s="198" t="s">
        <v>24</v>
      </c>
      <c r="L212" s="195" t="str">
        <f>VLOOKUP(M212,'LISTADO DE SERIES'!$D$6:$E$218,2,0)</f>
        <v>3</v>
      </c>
      <c r="M212" s="198" t="s">
        <v>453</v>
      </c>
      <c r="N212" s="199" t="s">
        <v>454</v>
      </c>
    </row>
    <row r="213" spans="2:14" ht="27" customHeight="1" x14ac:dyDescent="0.25">
      <c r="B213" s="12" t="s">
        <v>15</v>
      </c>
      <c r="C213" s="13" t="str">
        <f t="shared" si="9"/>
        <v>1.3.2-10.2</v>
      </c>
      <c r="D213" s="57" t="str">
        <f>VLOOKUP(E213,'CUADRO DE NIVEL ESTRUCTURAL'!$B$6:$C$31,2,0)</f>
        <v>1.3</v>
      </c>
      <c r="E213" s="13" t="s">
        <v>17</v>
      </c>
      <c r="F213" s="57" t="str">
        <f>VLOOKUP(G213,'CUADRO DE NIVEL ESTRUCTURAL'!$B$6:$C$31,2,0)</f>
        <v>1.3.2</v>
      </c>
      <c r="G213" s="44" t="s">
        <v>39</v>
      </c>
      <c r="H213" s="134" t="s">
        <v>572</v>
      </c>
      <c r="I213" s="134" t="s">
        <v>572</v>
      </c>
      <c r="J213" s="14">
        <f>VLOOKUP(K213,'LISTADO DE SERIES'!$B$6:$C$218,2,0)</f>
        <v>10</v>
      </c>
      <c r="K213" s="15" t="s">
        <v>455</v>
      </c>
      <c r="L213" s="14" t="str">
        <f>VLOOKUP(M213,'LISTADO DE SERIES'!$D$6:$E$218,2,0)</f>
        <v>2</v>
      </c>
      <c r="M213" s="15" t="s">
        <v>456</v>
      </c>
      <c r="N213" s="19" t="s">
        <v>457</v>
      </c>
    </row>
    <row r="214" spans="2:14" ht="27" customHeight="1" x14ac:dyDescent="0.25">
      <c r="B214" s="12" t="s">
        <v>15</v>
      </c>
      <c r="C214" s="13" t="str">
        <f t="shared" si="9"/>
        <v>1.3.2-17.10</v>
      </c>
      <c r="D214" s="57" t="str">
        <f>VLOOKUP(E214,'CUADRO DE NIVEL ESTRUCTURAL'!$B$6:$C$31,2,0)</f>
        <v>1.3</v>
      </c>
      <c r="E214" s="13" t="s">
        <v>17</v>
      </c>
      <c r="F214" s="57" t="str">
        <f>VLOOKUP(G214,'CUADRO DE NIVEL ESTRUCTURAL'!$B$6:$C$31,2,0)</f>
        <v>1.3.2</v>
      </c>
      <c r="G214" s="44" t="s">
        <v>39</v>
      </c>
      <c r="H214" s="134" t="s">
        <v>572</v>
      </c>
      <c r="I214" s="134" t="s">
        <v>572</v>
      </c>
      <c r="J214" s="14">
        <f>VLOOKUP(K214,'LISTADO DE SERIES'!$B$6:$C$218,2,0)</f>
        <v>17</v>
      </c>
      <c r="K214" s="75" t="s">
        <v>20</v>
      </c>
      <c r="L214" s="14" t="str">
        <f>VLOOKUP(M214,'LISTADO DE SERIES'!$D$6:$E$218,2,0)</f>
        <v>10</v>
      </c>
      <c r="M214" s="15" t="s">
        <v>102</v>
      </c>
      <c r="N214" s="19" t="s">
        <v>458</v>
      </c>
    </row>
    <row r="215" spans="2:14" ht="27" customHeight="1" x14ac:dyDescent="0.25">
      <c r="B215" s="12" t="s">
        <v>15</v>
      </c>
      <c r="C215" s="13" t="str">
        <f t="shared" si="9"/>
        <v>1.3.2-17.12</v>
      </c>
      <c r="D215" s="57" t="str">
        <f>VLOOKUP(E215,'CUADRO DE NIVEL ESTRUCTURAL'!$B$6:$C$31,2,0)</f>
        <v>1.3</v>
      </c>
      <c r="E215" s="13" t="s">
        <v>17</v>
      </c>
      <c r="F215" s="57" t="str">
        <f>VLOOKUP(G215,'CUADRO DE NIVEL ESTRUCTURAL'!$B$6:$C$31,2,0)</f>
        <v>1.3.2</v>
      </c>
      <c r="G215" s="44" t="s">
        <v>39</v>
      </c>
      <c r="H215" s="134" t="s">
        <v>572</v>
      </c>
      <c r="I215" s="134" t="s">
        <v>572</v>
      </c>
      <c r="J215" s="14">
        <f>VLOOKUP(K215,'LISTADO DE SERIES'!$B$6:$C$218,2,0)</f>
        <v>17</v>
      </c>
      <c r="K215" s="75" t="s">
        <v>20</v>
      </c>
      <c r="L215" s="14" t="str">
        <f>VLOOKUP(M215,'LISTADO DE SERIES'!$D$6:$E$218,2,0)</f>
        <v>12</v>
      </c>
      <c r="M215" s="15" t="s">
        <v>92</v>
      </c>
      <c r="N215" s="18" t="s">
        <v>170</v>
      </c>
    </row>
    <row r="216" spans="2:14" ht="27" customHeight="1" x14ac:dyDescent="0.25">
      <c r="B216" s="12" t="s">
        <v>15</v>
      </c>
      <c r="C216" s="13" t="str">
        <f t="shared" si="9"/>
        <v>1.3.2-26.1</v>
      </c>
      <c r="D216" s="57" t="str">
        <f>VLOOKUP(E216,'CUADRO DE NIVEL ESTRUCTURAL'!$B$6:$C$31,2,0)</f>
        <v>1.3</v>
      </c>
      <c r="E216" s="13" t="s">
        <v>17</v>
      </c>
      <c r="F216" s="57" t="str">
        <f>VLOOKUP(G216,'CUADRO DE NIVEL ESTRUCTURAL'!$B$6:$C$31,2,0)</f>
        <v>1.3.2</v>
      </c>
      <c r="G216" s="44" t="s">
        <v>39</v>
      </c>
      <c r="H216" s="134" t="s">
        <v>572</v>
      </c>
      <c r="I216" s="134" t="s">
        <v>572</v>
      </c>
      <c r="J216" s="14">
        <f>VLOOKUP(K216,'LISTADO DE SERIES'!$B$6:$C$218,2,0)</f>
        <v>26</v>
      </c>
      <c r="K216" s="15" t="s">
        <v>104</v>
      </c>
      <c r="L216" s="14" t="str">
        <f>VLOOKUP(M216,'LISTADO DE SERIES'!$D$6:$E$218,2,0)</f>
        <v>1</v>
      </c>
      <c r="M216" s="15" t="s">
        <v>173</v>
      </c>
      <c r="N216" s="18" t="s">
        <v>174</v>
      </c>
    </row>
    <row r="217" spans="2:14" ht="27" customHeight="1" x14ac:dyDescent="0.25">
      <c r="B217" s="12" t="s">
        <v>15</v>
      </c>
      <c r="C217" s="13" t="str">
        <f t="shared" si="9"/>
        <v>1.3.2-29.1</v>
      </c>
      <c r="D217" s="57" t="str">
        <f>VLOOKUP(E217,'CUADRO DE NIVEL ESTRUCTURAL'!$B$6:$C$31,2,0)</f>
        <v>1.3</v>
      </c>
      <c r="E217" s="13" t="s">
        <v>17</v>
      </c>
      <c r="F217" s="57" t="str">
        <f>VLOOKUP(G217,'CUADRO DE NIVEL ESTRUCTURAL'!$B$6:$C$31,2,0)</f>
        <v>1.3.2</v>
      </c>
      <c r="G217" s="44" t="s">
        <v>39</v>
      </c>
      <c r="H217" s="134" t="s">
        <v>572</v>
      </c>
      <c r="I217" s="134" t="s">
        <v>572</v>
      </c>
      <c r="J217" s="14">
        <f>VLOOKUP(K217,'LISTADO DE SERIES'!$B$6:$C$218,2,0)</f>
        <v>29</v>
      </c>
      <c r="K217" s="15" t="s">
        <v>168</v>
      </c>
      <c r="L217" s="14" t="str">
        <f>VLOOKUP(M217,'LISTADO DE SERIES'!$D$6:$E$218,2,0)</f>
        <v>1</v>
      </c>
      <c r="M217" s="15" t="s">
        <v>169</v>
      </c>
      <c r="N217" s="19" t="s">
        <v>169</v>
      </c>
    </row>
    <row r="218" spans="2:14" ht="27" customHeight="1" x14ac:dyDescent="0.25">
      <c r="B218" s="12" t="s">
        <v>15</v>
      </c>
      <c r="C218" s="13" t="str">
        <f t="shared" si="9"/>
        <v>1.3.2-31.19</v>
      </c>
      <c r="D218" s="57" t="str">
        <f>VLOOKUP(E218,'CUADRO DE NIVEL ESTRUCTURAL'!$B$6:$C$31,2,0)</f>
        <v>1.3</v>
      </c>
      <c r="E218" s="13" t="s">
        <v>17</v>
      </c>
      <c r="F218" s="57" t="str">
        <f>VLOOKUP(G218,'CUADRO DE NIVEL ESTRUCTURAL'!$B$6:$C$31,2,0)</f>
        <v>1.3.2</v>
      </c>
      <c r="G218" s="44" t="s">
        <v>39</v>
      </c>
      <c r="H218" s="134" t="s">
        <v>572</v>
      </c>
      <c r="I218" s="134" t="s">
        <v>572</v>
      </c>
      <c r="J218" s="14">
        <f>VLOOKUP(K218,'LISTADO DE SERIES'!$B$6:$C$218,2,0)</f>
        <v>31</v>
      </c>
      <c r="K218" s="28" t="s">
        <v>87</v>
      </c>
      <c r="L218" s="14" t="str">
        <f>VLOOKUP(M218,'LISTADO DE SERIES'!$D$6:$E$218,2,0)</f>
        <v>19</v>
      </c>
      <c r="M218" s="15" t="s">
        <v>459</v>
      </c>
      <c r="N218" s="19" t="s">
        <v>460</v>
      </c>
    </row>
    <row r="219" spans="2:14" ht="27" customHeight="1" thickBot="1" x14ac:dyDescent="0.3">
      <c r="B219" s="23" t="s">
        <v>15</v>
      </c>
      <c r="C219" s="24" t="str">
        <f t="shared" si="9"/>
        <v>1.3.2-35.9</v>
      </c>
      <c r="D219" s="200" t="str">
        <f>VLOOKUP(E219,'CUADRO DE NIVEL ESTRUCTURAL'!$B$6:$C$31,2,0)</f>
        <v>1.3</v>
      </c>
      <c r="E219" s="24" t="s">
        <v>17</v>
      </c>
      <c r="F219" s="200" t="str">
        <f>VLOOKUP(G219,'CUADRO DE NIVEL ESTRUCTURAL'!$B$6:$C$31,2,0)</f>
        <v>1.3.2</v>
      </c>
      <c r="G219" s="54" t="s">
        <v>39</v>
      </c>
      <c r="H219" s="201" t="s">
        <v>572</v>
      </c>
      <c r="I219" s="201" t="s">
        <v>572</v>
      </c>
      <c r="J219" s="55">
        <f>VLOOKUP(K219,'LISTADO DE SERIES'!$B$6:$C$218,2,0)</f>
        <v>35</v>
      </c>
      <c r="K219" s="25" t="s">
        <v>103</v>
      </c>
      <c r="L219" s="55" t="str">
        <f>VLOOKUP(M219,'LISTADO DE SERIES'!$D$6:$E$218,2,0)</f>
        <v>9</v>
      </c>
      <c r="M219" s="25" t="s">
        <v>316</v>
      </c>
      <c r="N219" s="32" t="s">
        <v>461</v>
      </c>
    </row>
    <row r="220" spans="2:14" ht="27" customHeight="1" x14ac:dyDescent="0.25">
      <c r="B220" s="26" t="s">
        <v>15</v>
      </c>
      <c r="C220" s="22" t="str">
        <f>CONCATENATE(F220,"-",J220,".",L220)</f>
        <v>1.3.3-5.1</v>
      </c>
      <c r="D220" s="57" t="str">
        <f>VLOOKUP(E220,'CUADRO DE NIVEL ESTRUCTURAL'!$B$6:$C$31,2,0)</f>
        <v>1.3</v>
      </c>
      <c r="E220" s="22" t="s">
        <v>17</v>
      </c>
      <c r="F220" s="57" t="str">
        <f>VLOOKUP(G220,'CUADRO DE NIVEL ESTRUCTURAL'!$B$6:$C$31,2,0)</f>
        <v>1.3.3</v>
      </c>
      <c r="G220" s="100" t="s">
        <v>40</v>
      </c>
      <c r="H220" s="135" t="s">
        <v>572</v>
      </c>
      <c r="I220" s="135" t="s">
        <v>572</v>
      </c>
      <c r="J220" s="57">
        <f>VLOOKUP(K220,'LISTADO DE SERIES'!$B$6:$C$218,2,0)</f>
        <v>5</v>
      </c>
      <c r="K220" s="27" t="s">
        <v>19</v>
      </c>
      <c r="L220" s="57" t="str">
        <f>VLOOKUP(M220,'LISTADO DE SERIES'!$D$6:$E$218,2,0)</f>
        <v>1</v>
      </c>
      <c r="M220" s="27" t="s">
        <v>97</v>
      </c>
      <c r="N220" s="72" t="s">
        <v>97</v>
      </c>
    </row>
    <row r="221" spans="2:14" ht="27" customHeight="1" x14ac:dyDescent="0.25">
      <c r="B221" s="12" t="s">
        <v>15</v>
      </c>
      <c r="C221" s="13" t="str">
        <f t="shared" si="9"/>
        <v>1.3.3-5.2</v>
      </c>
      <c r="D221" s="57" t="str">
        <f>VLOOKUP(E221,'CUADRO DE NIVEL ESTRUCTURAL'!$B$6:$C$31,2,0)</f>
        <v>1.3</v>
      </c>
      <c r="E221" s="22" t="s">
        <v>17</v>
      </c>
      <c r="F221" s="57" t="str">
        <f>VLOOKUP(G221,'CUADRO DE NIVEL ESTRUCTURAL'!$B$6:$C$31,2,0)</f>
        <v>1.3.3</v>
      </c>
      <c r="G221" s="100" t="s">
        <v>40</v>
      </c>
      <c r="H221" s="134" t="s">
        <v>572</v>
      </c>
      <c r="I221" s="134" t="s">
        <v>572</v>
      </c>
      <c r="J221" s="14">
        <f>VLOOKUP(K221,'LISTADO DE SERIES'!$B$6:$C$218,2,0)</f>
        <v>5</v>
      </c>
      <c r="K221" s="15" t="s">
        <v>19</v>
      </c>
      <c r="L221" s="14" t="str">
        <f>VLOOKUP(M221,'LISTADO DE SERIES'!$D$6:$E$218,2,0)</f>
        <v>2</v>
      </c>
      <c r="M221" s="15" t="s">
        <v>98</v>
      </c>
      <c r="N221" s="19" t="s">
        <v>178</v>
      </c>
    </row>
    <row r="222" spans="2:14" ht="27" customHeight="1" x14ac:dyDescent="0.25">
      <c r="B222" s="12" t="s">
        <v>15</v>
      </c>
      <c r="C222" s="13" t="str">
        <f>CONCATENATE(F222,"-",J222,".",L222)</f>
        <v>1.3.3-5.3</v>
      </c>
      <c r="D222" s="57" t="str">
        <f>VLOOKUP(E222,'CUADRO DE NIVEL ESTRUCTURAL'!$B$6:$C$31,2,0)</f>
        <v>1.3</v>
      </c>
      <c r="E222" s="22" t="s">
        <v>17</v>
      </c>
      <c r="F222" s="57" t="str">
        <f>VLOOKUP(G222,'CUADRO DE NIVEL ESTRUCTURAL'!$B$6:$C$31,2,0)</f>
        <v>1.3.3</v>
      </c>
      <c r="G222" s="100" t="s">
        <v>40</v>
      </c>
      <c r="H222" s="134" t="s">
        <v>572</v>
      </c>
      <c r="I222" s="134" t="s">
        <v>572</v>
      </c>
      <c r="J222" s="14">
        <f>VLOOKUP(K222,'LISTADO DE SERIES'!$B$6:$C$218,2,0)</f>
        <v>5</v>
      </c>
      <c r="K222" s="15" t="s">
        <v>19</v>
      </c>
      <c r="L222" s="14" t="str">
        <f>VLOOKUP(M222,'LISTADO DE SERIES'!$D$6:$E$218,2,0)</f>
        <v>3</v>
      </c>
      <c r="M222" s="15" t="s">
        <v>99</v>
      </c>
      <c r="N222" s="19" t="s">
        <v>99</v>
      </c>
    </row>
    <row r="223" spans="2:14" ht="27" customHeight="1" x14ac:dyDescent="0.25">
      <c r="B223" s="12" t="s">
        <v>15</v>
      </c>
      <c r="C223" s="13" t="str">
        <f t="shared" si="9"/>
        <v>1.3.3-17.3</v>
      </c>
      <c r="D223" s="57" t="str">
        <f>VLOOKUP(E223,'CUADRO DE NIVEL ESTRUCTURAL'!$B$6:$C$31,2,0)</f>
        <v>1.3</v>
      </c>
      <c r="E223" s="22" t="s">
        <v>17</v>
      </c>
      <c r="F223" s="57" t="str">
        <f>VLOOKUP(G223,'CUADRO DE NIVEL ESTRUCTURAL'!$B$6:$C$31,2,0)</f>
        <v>1.3.3</v>
      </c>
      <c r="G223" s="62" t="s">
        <v>40</v>
      </c>
      <c r="H223" s="134" t="s">
        <v>572</v>
      </c>
      <c r="I223" s="134" t="s">
        <v>572</v>
      </c>
      <c r="J223" s="14">
        <f>VLOOKUP(K223,'LISTADO DE SERIES'!$B$6:$C$218,2,0)</f>
        <v>17</v>
      </c>
      <c r="K223" s="15" t="s">
        <v>20</v>
      </c>
      <c r="L223" s="14" t="str">
        <f>VLOOKUP(M223,'LISTADO DE SERIES'!$D$6:$E$218,2,0)</f>
        <v>3</v>
      </c>
      <c r="M223" s="15" t="s">
        <v>355</v>
      </c>
      <c r="N223" s="106" t="s">
        <v>219</v>
      </c>
    </row>
    <row r="224" spans="2:14" ht="27" customHeight="1" x14ac:dyDescent="0.25">
      <c r="B224" s="12" t="s">
        <v>15</v>
      </c>
      <c r="C224" s="13" t="str">
        <f t="shared" si="9"/>
        <v>1.3.3-17.10</v>
      </c>
      <c r="D224" s="57" t="str">
        <f>VLOOKUP(E224,'CUADRO DE NIVEL ESTRUCTURAL'!$B$6:$C$31,2,0)</f>
        <v>1.3</v>
      </c>
      <c r="E224" s="22" t="s">
        <v>17</v>
      </c>
      <c r="F224" s="57" t="str">
        <f>VLOOKUP(G224,'CUADRO DE NIVEL ESTRUCTURAL'!$B$6:$C$31,2,0)</f>
        <v>1.3.3</v>
      </c>
      <c r="G224" s="62" t="s">
        <v>40</v>
      </c>
      <c r="H224" s="134" t="s">
        <v>572</v>
      </c>
      <c r="I224" s="134" t="s">
        <v>572</v>
      </c>
      <c r="J224" s="14">
        <f>VLOOKUP(K224,'LISTADO DE SERIES'!$B$6:$C$218,2,0)</f>
        <v>17</v>
      </c>
      <c r="K224" s="75" t="s">
        <v>20</v>
      </c>
      <c r="L224" s="14" t="str">
        <f>VLOOKUP(M224,'LISTADO DE SERIES'!$D$6:$E$218,2,0)</f>
        <v>10</v>
      </c>
      <c r="M224" s="75" t="s">
        <v>102</v>
      </c>
      <c r="N224" s="121" t="s">
        <v>553</v>
      </c>
    </row>
    <row r="225" spans="2:14" ht="27" customHeight="1" x14ac:dyDescent="0.25">
      <c r="B225" s="12" t="s">
        <v>15</v>
      </c>
      <c r="C225" s="13" t="str">
        <f t="shared" si="9"/>
        <v>1.3.3-17.11</v>
      </c>
      <c r="D225" s="57" t="str">
        <f>VLOOKUP(E225,'CUADRO DE NIVEL ESTRUCTURAL'!$B$6:$C$31,2,0)</f>
        <v>1.3</v>
      </c>
      <c r="E225" s="22" t="s">
        <v>17</v>
      </c>
      <c r="F225" s="57" t="str">
        <f>VLOOKUP(G225,'CUADRO DE NIVEL ESTRUCTURAL'!$B$6:$C$31,2,0)</f>
        <v>1.3.3</v>
      </c>
      <c r="G225" s="62" t="s">
        <v>40</v>
      </c>
      <c r="H225" s="134" t="s">
        <v>572</v>
      </c>
      <c r="I225" s="134" t="s">
        <v>572</v>
      </c>
      <c r="J225" s="14">
        <f>VLOOKUP(K225,'LISTADO DE SERIES'!$B$6:$C$218,2,0)</f>
        <v>17</v>
      </c>
      <c r="K225" s="75" t="s">
        <v>20</v>
      </c>
      <c r="L225" s="14" t="str">
        <f>VLOOKUP(M225,'LISTADO DE SERIES'!$D$6:$E$218,2,0)</f>
        <v>11</v>
      </c>
      <c r="M225" s="75" t="s">
        <v>134</v>
      </c>
      <c r="N225" s="121" t="s">
        <v>134</v>
      </c>
    </row>
    <row r="226" spans="2:14" ht="27" customHeight="1" x14ac:dyDescent="0.25">
      <c r="B226" s="12" t="s">
        <v>15</v>
      </c>
      <c r="C226" s="13" t="str">
        <f t="shared" si="9"/>
        <v>1.3.3-19.1</v>
      </c>
      <c r="D226" s="57" t="str">
        <f>VLOOKUP(E226,'CUADRO DE NIVEL ESTRUCTURAL'!$B$6:$C$31,2,0)</f>
        <v>1.3</v>
      </c>
      <c r="E226" s="22" t="s">
        <v>17</v>
      </c>
      <c r="F226" s="57" t="str">
        <f>VLOOKUP(G226,'CUADRO DE NIVEL ESTRUCTURAL'!$B$6:$C$31,2,0)</f>
        <v>1.3.3</v>
      </c>
      <c r="G226" s="62" t="s">
        <v>40</v>
      </c>
      <c r="H226" s="134" t="s">
        <v>572</v>
      </c>
      <c r="I226" s="134" t="s">
        <v>572</v>
      </c>
      <c r="J226" s="14">
        <f>VLOOKUP(K226,'LISTADO DE SERIES'!$B$6:$C$218,2,0)</f>
        <v>19</v>
      </c>
      <c r="K226" s="15" t="s">
        <v>28</v>
      </c>
      <c r="L226" s="14" t="str">
        <f>VLOOKUP(M226,'LISTADO DE SERIES'!$D$6:$E$218,2,0)</f>
        <v>1</v>
      </c>
      <c r="M226" s="75" t="s">
        <v>191</v>
      </c>
      <c r="N226" s="121" t="s">
        <v>222</v>
      </c>
    </row>
    <row r="227" spans="2:14" ht="27" customHeight="1" x14ac:dyDescent="0.25">
      <c r="B227" s="12" t="s">
        <v>15</v>
      </c>
      <c r="C227" s="13" t="str">
        <f>CONCATENATE(F227,"-",J227,".",L227)</f>
        <v>1.3.3-35.3</v>
      </c>
      <c r="D227" s="14" t="str">
        <f>VLOOKUP(E227,'CUADRO DE NIVEL ESTRUCTURAL'!$B$6:$C$31,2,0)</f>
        <v>1.3</v>
      </c>
      <c r="E227" s="13" t="s">
        <v>17</v>
      </c>
      <c r="F227" s="14" t="str">
        <f>VLOOKUP(G227,'CUADRO DE NIVEL ESTRUCTURAL'!$B$6:$C$31,2,0)</f>
        <v>1.3.3</v>
      </c>
      <c r="G227" s="62" t="s">
        <v>40</v>
      </c>
      <c r="H227" s="134" t="s">
        <v>572</v>
      </c>
      <c r="I227" s="134" t="s">
        <v>572</v>
      </c>
      <c r="J227" s="14">
        <f>VLOOKUP(K227,'LISTADO DE SERIES'!$B$6:$C$218,2,0)</f>
        <v>35</v>
      </c>
      <c r="K227" s="15" t="s">
        <v>103</v>
      </c>
      <c r="L227" s="14" t="str">
        <f>VLOOKUP(M227,'LISTADO DE SERIES'!$D$6:$E$218,2,0)</f>
        <v>3</v>
      </c>
      <c r="M227" s="15" t="s">
        <v>612</v>
      </c>
      <c r="N227" s="19" t="s">
        <v>220</v>
      </c>
    </row>
    <row r="228" spans="2:14" ht="27" customHeight="1" thickBot="1" x14ac:dyDescent="0.3">
      <c r="B228" s="23" t="s">
        <v>15</v>
      </c>
      <c r="C228" s="24" t="str">
        <f t="shared" si="9"/>
        <v>1.3.3-35.8</v>
      </c>
      <c r="D228" s="55" t="str">
        <f>VLOOKUP(E228,'CUADRO DE NIVEL ESTRUCTURAL'!$B$6:$C$31,2,0)</f>
        <v>1.3</v>
      </c>
      <c r="E228" s="24" t="s">
        <v>17</v>
      </c>
      <c r="F228" s="55" t="str">
        <f>VLOOKUP(G228,'CUADRO DE NIVEL ESTRUCTURAL'!$B$6:$C$31,2,0)</f>
        <v>1.3.3</v>
      </c>
      <c r="G228" s="101" t="s">
        <v>40</v>
      </c>
      <c r="H228" s="136" t="s">
        <v>572</v>
      </c>
      <c r="I228" s="136" t="s">
        <v>572</v>
      </c>
      <c r="J228" s="55">
        <f>VLOOKUP(K228,'LISTADO DE SERIES'!$B$6:$C$218,2,0)</f>
        <v>35</v>
      </c>
      <c r="K228" s="25" t="s">
        <v>103</v>
      </c>
      <c r="L228" s="55" t="str">
        <f>VLOOKUP(M228,'LISTADO DE SERIES'!$D$6:$E$218,2,0)</f>
        <v>8</v>
      </c>
      <c r="M228" s="25" t="s">
        <v>463</v>
      </c>
      <c r="N228" s="87" t="s">
        <v>554</v>
      </c>
    </row>
    <row r="229" spans="2:14" ht="27" customHeight="1" x14ac:dyDescent="0.25">
      <c r="B229" s="26" t="s">
        <v>15</v>
      </c>
      <c r="C229" s="22" t="str">
        <f>CONCATENATE(F229,"-",J229,".",L229)</f>
        <v>1.3.4-5.1</v>
      </c>
      <c r="D229" s="57" t="str">
        <f>VLOOKUP(E229,'CUADRO DE NIVEL ESTRUCTURAL'!$B$6:$C$31,2,0)</f>
        <v>1.3</v>
      </c>
      <c r="E229" s="22" t="s">
        <v>17</v>
      </c>
      <c r="F229" s="57" t="str">
        <f>VLOOKUP(G229,'CUADRO DE NIVEL ESTRUCTURAL'!$B$6:$C$31,2,0)</f>
        <v>1.3.4</v>
      </c>
      <c r="G229" s="132" t="s">
        <v>41</v>
      </c>
      <c r="H229" s="135" t="s">
        <v>572</v>
      </c>
      <c r="I229" s="99"/>
      <c r="J229" s="57">
        <f>VLOOKUP(K229,'LISTADO DE SERIES'!$B$6:$C$218,2,0)</f>
        <v>5</v>
      </c>
      <c r="K229" s="27" t="s">
        <v>19</v>
      </c>
      <c r="L229" s="57" t="str">
        <f>VLOOKUP(M229,'LISTADO DE SERIES'!$D$6:$E$218,2,0)</f>
        <v>1</v>
      </c>
      <c r="M229" s="27" t="s">
        <v>97</v>
      </c>
      <c r="N229" s="72" t="s">
        <v>97</v>
      </c>
    </row>
    <row r="230" spans="2:14" ht="27" customHeight="1" x14ac:dyDescent="0.25">
      <c r="B230" s="12" t="s">
        <v>15</v>
      </c>
      <c r="C230" s="13" t="str">
        <f>CONCATENATE(F230,"-",J230,".",L230)</f>
        <v>1.3.4-5.3</v>
      </c>
      <c r="D230" s="57" t="str">
        <f>VLOOKUP(E230,'CUADRO DE NIVEL ESTRUCTURAL'!$B$6:$C$31,2,0)</f>
        <v>1.3</v>
      </c>
      <c r="E230" s="22" t="s">
        <v>17</v>
      </c>
      <c r="F230" s="57" t="str">
        <f>VLOOKUP(G230,'CUADRO DE NIVEL ESTRUCTURAL'!$B$6:$C$31,2,0)</f>
        <v>1.3.4</v>
      </c>
      <c r="G230" s="132" t="s">
        <v>41</v>
      </c>
      <c r="H230" s="134" t="s">
        <v>572</v>
      </c>
      <c r="I230" s="74"/>
      <c r="J230" s="14">
        <f>VLOOKUP(K230,'LISTADO DE SERIES'!$B$6:$C$218,2,0)</f>
        <v>5</v>
      </c>
      <c r="K230" s="15" t="s">
        <v>19</v>
      </c>
      <c r="L230" s="14" t="str">
        <f>VLOOKUP(M230,'LISTADO DE SERIES'!$D$6:$E$218,2,0)</f>
        <v>3</v>
      </c>
      <c r="M230" s="15" t="s">
        <v>99</v>
      </c>
      <c r="N230" s="19" t="s">
        <v>99</v>
      </c>
    </row>
    <row r="231" spans="2:14" ht="27" customHeight="1" x14ac:dyDescent="0.25">
      <c r="B231" s="12" t="s">
        <v>15</v>
      </c>
      <c r="C231" s="13" t="str">
        <f>CONCATENATE(F231,"-",J231,".",L231)</f>
        <v>1.3.4-16.5</v>
      </c>
      <c r="D231" s="57" t="str">
        <f>VLOOKUP(E231,'CUADRO DE NIVEL ESTRUCTURAL'!$B$6:$C$31,2,0)</f>
        <v>1.3</v>
      </c>
      <c r="E231" s="13" t="s">
        <v>17</v>
      </c>
      <c r="F231" s="57" t="str">
        <f>VLOOKUP(G231,'CUADRO DE NIVEL ESTRUCTURAL'!$B$6:$C$31,2,0)</f>
        <v>1.3.4</v>
      </c>
      <c r="G231" s="132" t="s">
        <v>41</v>
      </c>
      <c r="H231" s="134" t="s">
        <v>572</v>
      </c>
      <c r="I231" s="152" t="s">
        <v>42</v>
      </c>
      <c r="J231" s="14">
        <f>VLOOKUP(K231,'LISTADO DE SERIES'!$B$6:$C$218,2,0)</f>
        <v>16</v>
      </c>
      <c r="K231" s="15" t="s">
        <v>70</v>
      </c>
      <c r="L231" s="14" t="str">
        <f>VLOOKUP(M231,'LISTADO DE SERIES'!$D$6:$E$218,2,0)</f>
        <v>5</v>
      </c>
      <c r="M231" s="15" t="s">
        <v>73</v>
      </c>
      <c r="N231" s="18" t="s">
        <v>469</v>
      </c>
    </row>
    <row r="232" spans="2:14" ht="26.25" customHeight="1" x14ac:dyDescent="0.25">
      <c r="B232" s="12" t="s">
        <v>15</v>
      </c>
      <c r="C232" s="13" t="str">
        <f>CONCATENATE(F232,"-",J232,".",L232)</f>
        <v>1.3.4-16.6</v>
      </c>
      <c r="D232" s="57" t="str">
        <f>VLOOKUP(E232,'CUADRO DE NIVEL ESTRUCTURAL'!$B$6:$C$31,2,0)</f>
        <v>1.3</v>
      </c>
      <c r="E232" s="13" t="s">
        <v>17</v>
      </c>
      <c r="F232" s="57" t="str">
        <f>VLOOKUP(G232,'CUADRO DE NIVEL ESTRUCTURAL'!$B$6:$C$31,2,0)</f>
        <v>1.3.4</v>
      </c>
      <c r="G232" s="132" t="s">
        <v>41</v>
      </c>
      <c r="H232" s="134" t="s">
        <v>572</v>
      </c>
      <c r="I232" s="152" t="s">
        <v>41</v>
      </c>
      <c r="J232" s="14">
        <f>VLOOKUP(K232,'LISTADO DE SERIES'!$B$6:$C$218,2,0)</f>
        <v>16</v>
      </c>
      <c r="K232" s="15" t="s">
        <v>70</v>
      </c>
      <c r="L232" s="14" t="str">
        <f>VLOOKUP(M232,'LISTADO DE SERIES'!$D$6:$E$218,2,0)</f>
        <v>6</v>
      </c>
      <c r="M232" s="15" t="s">
        <v>465</v>
      </c>
      <c r="N232" s="18" t="s">
        <v>468</v>
      </c>
    </row>
    <row r="233" spans="2:14" ht="27" customHeight="1" x14ac:dyDescent="0.25">
      <c r="B233" s="26" t="s">
        <v>15</v>
      </c>
      <c r="C233" s="13" t="str">
        <f t="shared" si="9"/>
        <v>1.3.4-16.7</v>
      </c>
      <c r="D233" s="57" t="str">
        <f>VLOOKUP(E233,'CUADRO DE NIVEL ESTRUCTURAL'!$B$6:$C$31,2,0)</f>
        <v>1.3</v>
      </c>
      <c r="E233" s="22" t="s">
        <v>17</v>
      </c>
      <c r="F233" s="57" t="str">
        <f>VLOOKUP(G233,'CUADRO DE NIVEL ESTRUCTURAL'!$B$6:$C$31,2,0)</f>
        <v>1.3.4</v>
      </c>
      <c r="G233" s="132" t="s">
        <v>41</v>
      </c>
      <c r="H233" s="134" t="s">
        <v>572</v>
      </c>
      <c r="I233" s="151" t="s">
        <v>41</v>
      </c>
      <c r="J233" s="14">
        <f>VLOOKUP(K233,'LISTADO DE SERIES'!$B$6:$C$218,2,0)</f>
        <v>16</v>
      </c>
      <c r="K233" s="27" t="s">
        <v>70</v>
      </c>
      <c r="L233" s="14" t="str">
        <f>VLOOKUP(M233,'LISTADO DE SERIES'!$D$6:$E$218,2,0)</f>
        <v>7</v>
      </c>
      <c r="M233" s="27" t="s">
        <v>464</v>
      </c>
      <c r="N233" s="82" t="s">
        <v>467</v>
      </c>
    </row>
    <row r="234" spans="2:14" ht="27" customHeight="1" x14ac:dyDescent="0.25">
      <c r="B234" s="12" t="s">
        <v>15</v>
      </c>
      <c r="C234" s="13" t="str">
        <f t="shared" si="9"/>
        <v>1.3.4-17.1</v>
      </c>
      <c r="D234" s="57" t="str">
        <f>VLOOKUP(E234,'CUADRO DE NIVEL ESTRUCTURAL'!$B$6:$C$31,2,0)</f>
        <v>1.3</v>
      </c>
      <c r="E234" s="13" t="s">
        <v>17</v>
      </c>
      <c r="F234" s="57" t="str">
        <f>VLOOKUP(G234,'CUADRO DE NIVEL ESTRUCTURAL'!$B$6:$C$31,2,0)</f>
        <v>1.3.4</v>
      </c>
      <c r="G234" s="132" t="s">
        <v>41</v>
      </c>
      <c r="H234" s="134" t="s">
        <v>572</v>
      </c>
      <c r="I234" s="152" t="s">
        <v>299</v>
      </c>
      <c r="J234" s="14">
        <f>VLOOKUP(K234,'LISTADO DE SERIES'!$B$6:$C$218,2,0)</f>
        <v>17</v>
      </c>
      <c r="K234" s="15" t="s">
        <v>20</v>
      </c>
      <c r="L234" s="14" t="str">
        <f>VLOOKUP(M234,'LISTADO DE SERIES'!$D$6:$E$218,2,0)</f>
        <v>1</v>
      </c>
      <c r="M234" s="75" t="s">
        <v>71</v>
      </c>
      <c r="N234" s="106" t="s">
        <v>72</v>
      </c>
    </row>
    <row r="235" spans="2:14" ht="27" customHeight="1" x14ac:dyDescent="0.25">
      <c r="B235" s="12" t="s">
        <v>15</v>
      </c>
      <c r="C235" s="13" t="str">
        <f t="shared" si="9"/>
        <v>1.3.4-19.1</v>
      </c>
      <c r="D235" s="57" t="str">
        <f>VLOOKUP(E235,'CUADRO DE NIVEL ESTRUCTURAL'!$B$6:$C$31,2,0)</f>
        <v>1.3</v>
      </c>
      <c r="E235" s="13" t="s">
        <v>17</v>
      </c>
      <c r="F235" s="57" t="str">
        <f>VLOOKUP(G235,'CUADRO DE NIVEL ESTRUCTURAL'!$B$6:$C$31,2,0)</f>
        <v>1.3.4</v>
      </c>
      <c r="G235" s="132" t="s">
        <v>41</v>
      </c>
      <c r="H235" s="134" t="s">
        <v>572</v>
      </c>
      <c r="I235" s="152" t="s">
        <v>42</v>
      </c>
      <c r="J235" s="14">
        <f>VLOOKUP(K235,'LISTADO DE SERIES'!$B$6:$C$218,2,0)</f>
        <v>19</v>
      </c>
      <c r="K235" s="15" t="s">
        <v>28</v>
      </c>
      <c r="L235" s="14" t="str">
        <f>VLOOKUP(M235,'LISTADO DE SERIES'!$D$6:$E$218,2,0)</f>
        <v>1</v>
      </c>
      <c r="M235" s="15" t="s">
        <v>191</v>
      </c>
      <c r="N235" s="18" t="s">
        <v>221</v>
      </c>
    </row>
    <row r="236" spans="2:14" ht="27" customHeight="1" x14ac:dyDescent="0.25">
      <c r="B236" s="12" t="s">
        <v>15</v>
      </c>
      <c r="C236" s="13" t="str">
        <f t="shared" si="9"/>
        <v>1.3.4-32.8</v>
      </c>
      <c r="D236" s="57" t="str">
        <f>VLOOKUP(E236,'CUADRO DE NIVEL ESTRUCTURAL'!$B$6:$C$31,2,0)</f>
        <v>1.3</v>
      </c>
      <c r="E236" s="13" t="s">
        <v>17</v>
      </c>
      <c r="F236" s="57" t="str">
        <f>VLOOKUP(G236,'CUADRO DE NIVEL ESTRUCTURAL'!$B$6:$C$31,2,0)</f>
        <v>1.3.4</v>
      </c>
      <c r="G236" s="132" t="s">
        <v>41</v>
      </c>
      <c r="H236" s="134" t="s">
        <v>572</v>
      </c>
      <c r="I236" s="153"/>
      <c r="J236" s="14">
        <f>VLOOKUP(K236,'LISTADO DE SERIES'!$B$6:$C$218,2,0)</f>
        <v>32</v>
      </c>
      <c r="K236" s="28" t="s">
        <v>22</v>
      </c>
      <c r="L236" s="14" t="str">
        <f>VLOOKUP(M236,'LISTADO DE SERIES'!$D$6:$E$218,2,0)</f>
        <v>8</v>
      </c>
      <c r="M236" s="28" t="s">
        <v>466</v>
      </c>
      <c r="N236" s="31" t="s">
        <v>466</v>
      </c>
    </row>
    <row r="237" spans="2:14" ht="27" customHeight="1" thickBot="1" x14ac:dyDescent="0.3">
      <c r="B237" s="23" t="s">
        <v>15</v>
      </c>
      <c r="C237" s="24" t="str">
        <f t="shared" si="9"/>
        <v>1.3.4-32.10</v>
      </c>
      <c r="D237" s="55" t="str">
        <f>VLOOKUP(E237,'CUADRO DE NIVEL ESTRUCTURAL'!$B$6:$C$31,2,0)</f>
        <v>1.3</v>
      </c>
      <c r="E237" s="24" t="s">
        <v>17</v>
      </c>
      <c r="F237" s="55" t="str">
        <f>VLOOKUP(G237,'CUADRO DE NIVEL ESTRUCTURAL'!$B$6:$C$31,2,0)</f>
        <v>1.3.4</v>
      </c>
      <c r="G237" s="156" t="s">
        <v>41</v>
      </c>
      <c r="H237" s="136" t="s">
        <v>572</v>
      </c>
      <c r="I237" s="154" t="s">
        <v>41</v>
      </c>
      <c r="J237" s="55">
        <f>VLOOKUP(K237,'LISTADO DE SERIES'!$B$6:$C$218,2,0)</f>
        <v>32</v>
      </c>
      <c r="K237" s="25" t="s">
        <v>22</v>
      </c>
      <c r="L237" s="55" t="str">
        <f>VLOOKUP(M237,'LISTADO DE SERIES'!$D$6:$E$218,2,0)</f>
        <v>10</v>
      </c>
      <c r="M237" s="25" t="s">
        <v>69</v>
      </c>
      <c r="N237" s="32" t="s">
        <v>301</v>
      </c>
    </row>
    <row r="238" spans="2:14" ht="27" customHeight="1" x14ac:dyDescent="0.25">
      <c r="B238" s="26" t="s">
        <v>15</v>
      </c>
      <c r="C238" s="22" t="str">
        <f t="shared" si="9"/>
        <v>1.3.5-20.3</v>
      </c>
      <c r="D238" s="57" t="str">
        <f>VLOOKUP(E238,'CUADRO DE NIVEL ESTRUCTURAL'!$B$6:$C$31,2,0)</f>
        <v>1.3</v>
      </c>
      <c r="E238" s="59" t="s">
        <v>17</v>
      </c>
      <c r="F238" s="57" t="str">
        <f>VLOOKUP(G238,'CUADRO DE NIVEL ESTRUCTURAL'!$B$6:$C$31,2,0)</f>
        <v>1.3.5</v>
      </c>
      <c r="G238" s="100" t="s">
        <v>43</v>
      </c>
      <c r="H238" s="135" t="s">
        <v>572</v>
      </c>
      <c r="I238" s="135" t="s">
        <v>572</v>
      </c>
      <c r="J238" s="57">
        <f>VLOOKUP(K238,'LISTADO DE SERIES'!$B$6:$C$218,2,0)</f>
        <v>20</v>
      </c>
      <c r="K238" s="27" t="s">
        <v>157</v>
      </c>
      <c r="L238" s="57" t="str">
        <f>VLOOKUP(M238,'LISTADO DE SERIES'!$D$6:$E$218,2,0)</f>
        <v>3</v>
      </c>
      <c r="M238" s="27" t="s">
        <v>328</v>
      </c>
      <c r="N238" s="82" t="s">
        <v>471</v>
      </c>
    </row>
    <row r="239" spans="2:14" ht="30" customHeight="1" x14ac:dyDescent="0.25">
      <c r="B239" s="12" t="s">
        <v>15</v>
      </c>
      <c r="C239" s="13" t="str">
        <f t="shared" si="9"/>
        <v>1.3.5-19.1</v>
      </c>
      <c r="D239" s="57" t="str">
        <f>VLOOKUP(E239,'CUADRO DE NIVEL ESTRUCTURAL'!$B$6:$C$31,2,0)</f>
        <v>1.3</v>
      </c>
      <c r="E239" s="13" t="s">
        <v>17</v>
      </c>
      <c r="F239" s="57" t="str">
        <f>VLOOKUP(G239,'CUADRO DE NIVEL ESTRUCTURAL'!$B$6:$C$31,2,0)</f>
        <v>1.3.5</v>
      </c>
      <c r="G239" s="62" t="s">
        <v>43</v>
      </c>
      <c r="H239" s="134" t="s">
        <v>572</v>
      </c>
      <c r="I239" s="134" t="s">
        <v>572</v>
      </c>
      <c r="J239" s="14">
        <f>VLOOKUP(K239,'LISTADO DE SERIES'!$B$6:$C$218,2,0)</f>
        <v>19</v>
      </c>
      <c r="K239" s="15" t="s">
        <v>28</v>
      </c>
      <c r="L239" s="14" t="str">
        <f>VLOOKUP(M239,'LISTADO DE SERIES'!$D$6:$E$218,2,0)</f>
        <v>1</v>
      </c>
      <c r="M239" s="15" t="s">
        <v>191</v>
      </c>
      <c r="N239" s="18" t="s">
        <v>329</v>
      </c>
    </row>
    <row r="240" spans="2:14" ht="27" customHeight="1" x14ac:dyDescent="0.25">
      <c r="B240" s="26" t="s">
        <v>15</v>
      </c>
      <c r="C240" s="13" t="str">
        <f>CONCATENATE(F240,"-",J240,".",L240)</f>
        <v>1.3.5-31.18</v>
      </c>
      <c r="D240" s="57" t="str">
        <f>VLOOKUP(E240,'CUADRO DE NIVEL ESTRUCTURAL'!$B$6:$C$31,2,0)</f>
        <v>1.3</v>
      </c>
      <c r="E240" s="13" t="s">
        <v>17</v>
      </c>
      <c r="F240" s="57" t="str">
        <f>VLOOKUP(G240,'CUADRO DE NIVEL ESTRUCTURAL'!$B$6:$C$31,2,0)</f>
        <v>1.3.5</v>
      </c>
      <c r="G240" s="100" t="s">
        <v>43</v>
      </c>
      <c r="H240" s="134" t="s">
        <v>572</v>
      </c>
      <c r="I240" s="134" t="s">
        <v>572</v>
      </c>
      <c r="J240" s="14">
        <f>VLOOKUP(K240,'LISTADO DE SERIES'!$B$6:$C$218,2,0)</f>
        <v>31</v>
      </c>
      <c r="K240" s="27" t="s">
        <v>87</v>
      </c>
      <c r="L240" s="14" t="str">
        <f>VLOOKUP(M240,'LISTADO DE SERIES'!$D$6:$E$218,2,0)</f>
        <v>18</v>
      </c>
      <c r="M240" s="27" t="s">
        <v>330</v>
      </c>
      <c r="N240" s="82" t="s">
        <v>331</v>
      </c>
    </row>
    <row r="241" spans="2:14" ht="27" customHeight="1" thickBot="1" x14ac:dyDescent="0.3">
      <c r="B241" s="23" t="s">
        <v>15</v>
      </c>
      <c r="C241" s="24" t="str">
        <f t="shared" si="9"/>
        <v>1.3.5-35.9</v>
      </c>
      <c r="D241" s="55" t="str">
        <f>VLOOKUP(E241,'CUADRO DE NIVEL ESTRUCTURAL'!$B$6:$C$31,2,0)</f>
        <v>1.3</v>
      </c>
      <c r="E241" s="24" t="s">
        <v>17</v>
      </c>
      <c r="F241" s="55" t="str">
        <f>VLOOKUP(G241,'CUADRO DE NIVEL ESTRUCTURAL'!$B$6:$C$31,2,0)</f>
        <v>1.3.5</v>
      </c>
      <c r="G241" s="101" t="s">
        <v>43</v>
      </c>
      <c r="H241" s="136" t="s">
        <v>572</v>
      </c>
      <c r="I241" s="136" t="s">
        <v>572</v>
      </c>
      <c r="J241" s="55">
        <f>VLOOKUP(K241,'LISTADO DE SERIES'!$B$6:$C$218,2,0)</f>
        <v>35</v>
      </c>
      <c r="K241" s="25" t="s">
        <v>103</v>
      </c>
      <c r="L241" s="55" t="str">
        <f>VLOOKUP(M241,'LISTADO DE SERIES'!$D$6:$E$218,2,0)</f>
        <v>9</v>
      </c>
      <c r="M241" s="25" t="s">
        <v>624</v>
      </c>
      <c r="N241" s="32" t="s">
        <v>470</v>
      </c>
    </row>
    <row r="242" spans="2:14" ht="27" customHeight="1" x14ac:dyDescent="0.25">
      <c r="B242" s="122" t="s">
        <v>15</v>
      </c>
      <c r="C242" s="22" t="str">
        <f t="shared" si="9"/>
        <v>1.3.6-3.1</v>
      </c>
      <c r="D242" s="57" t="str">
        <f>VLOOKUP(E242,'CUADRO DE NIVEL ESTRUCTURAL'!$B$6:$C$31,2,0)</f>
        <v>1.3</v>
      </c>
      <c r="E242" s="59" t="s">
        <v>17</v>
      </c>
      <c r="F242" s="57" t="str">
        <f>VLOOKUP(G242,'CUADRO DE NIVEL ESTRUCTURAL'!$B$6:$C$31,2,0)</f>
        <v>1.3.6</v>
      </c>
      <c r="G242" s="129" t="s">
        <v>29</v>
      </c>
      <c r="H242" s="135" t="s">
        <v>572</v>
      </c>
      <c r="I242" s="135" t="s">
        <v>572</v>
      </c>
      <c r="J242" s="57">
        <f>VLOOKUP(K242,'LISTADO DE SERIES'!$B$6:$C$218,2,0)</f>
        <v>3</v>
      </c>
      <c r="K242" s="103" t="s">
        <v>472</v>
      </c>
      <c r="L242" s="57" t="str">
        <f>VLOOKUP(M242,'LISTADO DE SERIES'!$D$6:$E$218,2,0)</f>
        <v>1</v>
      </c>
      <c r="M242" s="103" t="s">
        <v>473</v>
      </c>
      <c r="N242" s="82" t="s">
        <v>474</v>
      </c>
    </row>
    <row r="243" spans="2:14" ht="27" customHeight="1" x14ac:dyDescent="0.25">
      <c r="B243" s="12" t="s">
        <v>15</v>
      </c>
      <c r="C243" s="13" t="str">
        <f t="shared" si="9"/>
        <v>1.3.6-4.1</v>
      </c>
      <c r="D243" s="57" t="str">
        <f>VLOOKUP(E243,'CUADRO DE NIVEL ESTRUCTURAL'!$B$6:$C$31,2,0)</f>
        <v>1.3</v>
      </c>
      <c r="E243" s="13" t="s">
        <v>17</v>
      </c>
      <c r="F243" s="57" t="str">
        <f>VLOOKUP(G243,'CUADRO DE NIVEL ESTRUCTURAL'!$B$6:$C$31,2,0)</f>
        <v>1.3.6</v>
      </c>
      <c r="G243" s="46" t="s">
        <v>29</v>
      </c>
      <c r="H243" s="134" t="s">
        <v>572</v>
      </c>
      <c r="I243" s="134" t="s">
        <v>572</v>
      </c>
      <c r="J243" s="14">
        <f>VLOOKUP(K243,'LISTADO DE SERIES'!$B$6:$C$218,2,0)</f>
        <v>4</v>
      </c>
      <c r="K243" s="15" t="s">
        <v>332</v>
      </c>
      <c r="L243" s="14" t="str">
        <f>VLOOKUP(M243,'LISTADO DE SERIES'!$D$6:$E$218,2,0)</f>
        <v>1</v>
      </c>
      <c r="M243" s="15" t="s">
        <v>475</v>
      </c>
      <c r="N243" s="18" t="s">
        <v>555</v>
      </c>
    </row>
    <row r="244" spans="2:14" ht="27" customHeight="1" x14ac:dyDescent="0.25">
      <c r="B244" s="12" t="s">
        <v>15</v>
      </c>
      <c r="C244" s="13" t="str">
        <f t="shared" si="9"/>
        <v>1.3.6-4.2</v>
      </c>
      <c r="D244" s="57" t="str">
        <f>VLOOKUP(E244,'CUADRO DE NIVEL ESTRUCTURAL'!$B$6:$C$31,2,0)</f>
        <v>1.3</v>
      </c>
      <c r="E244" s="13" t="s">
        <v>17</v>
      </c>
      <c r="F244" s="57" t="str">
        <f>VLOOKUP(G244,'CUADRO DE NIVEL ESTRUCTURAL'!$B$6:$C$31,2,0)</f>
        <v>1.3.6</v>
      </c>
      <c r="G244" s="46" t="s">
        <v>29</v>
      </c>
      <c r="H244" s="134" t="s">
        <v>572</v>
      </c>
      <c r="I244" s="134" t="s">
        <v>572</v>
      </c>
      <c r="J244" s="14">
        <f>VLOOKUP(K244,'LISTADO DE SERIES'!$B$6:$C$218,2,0)</f>
        <v>4</v>
      </c>
      <c r="K244" s="15" t="s">
        <v>332</v>
      </c>
      <c r="L244" s="14" t="str">
        <f>VLOOKUP(M244,'LISTADO DE SERIES'!$D$6:$E$218,2,0)</f>
        <v>2</v>
      </c>
      <c r="M244" s="15" t="s">
        <v>476</v>
      </c>
      <c r="N244" s="18" t="s">
        <v>477</v>
      </c>
    </row>
    <row r="245" spans="2:14" ht="27" customHeight="1" x14ac:dyDescent="0.25">
      <c r="B245" s="12" t="s">
        <v>15</v>
      </c>
      <c r="C245" s="13" t="str">
        <f t="shared" ref="C245:C313" si="10">CONCATENATE(F245,"-",J245,".",L245)</f>
        <v>1.3.6-7.1</v>
      </c>
      <c r="D245" s="57" t="str">
        <f>VLOOKUP(E245,'CUADRO DE NIVEL ESTRUCTURAL'!$B$6:$C$31,2,0)</f>
        <v>1.3</v>
      </c>
      <c r="E245" s="13" t="s">
        <v>17</v>
      </c>
      <c r="F245" s="57" t="str">
        <f>VLOOKUP(G245,'CUADRO DE NIVEL ESTRUCTURAL'!$B$6:$C$31,2,0)</f>
        <v>1.3.6</v>
      </c>
      <c r="G245" s="46" t="s">
        <v>29</v>
      </c>
      <c r="H245" s="134" t="s">
        <v>572</v>
      </c>
      <c r="I245" s="134" t="s">
        <v>572</v>
      </c>
      <c r="J245" s="14">
        <f>VLOOKUP(K245,'LISTADO DE SERIES'!$B$6:$C$218,2,0)</f>
        <v>7</v>
      </c>
      <c r="K245" s="15" t="s">
        <v>74</v>
      </c>
      <c r="L245" s="14" t="str">
        <f>VLOOKUP(M245,'LISTADO DE SERIES'!$D$6:$E$218,2,0)</f>
        <v>1</v>
      </c>
      <c r="M245" s="15" t="s">
        <v>84</v>
      </c>
      <c r="N245" s="18" t="s">
        <v>266</v>
      </c>
    </row>
    <row r="246" spans="2:14" ht="27" customHeight="1" x14ac:dyDescent="0.25">
      <c r="B246" s="12" t="s">
        <v>15</v>
      </c>
      <c r="C246" s="13" t="str">
        <f t="shared" si="10"/>
        <v>1.3.6-7.2</v>
      </c>
      <c r="D246" s="57" t="str">
        <f>VLOOKUP(E246,'CUADRO DE NIVEL ESTRUCTURAL'!$B$6:$C$31,2,0)</f>
        <v>1.3</v>
      </c>
      <c r="E246" s="13" t="s">
        <v>17</v>
      </c>
      <c r="F246" s="57" t="str">
        <f>VLOOKUP(G246,'CUADRO DE NIVEL ESTRUCTURAL'!$B$6:$C$31,2,0)</f>
        <v>1.3.6</v>
      </c>
      <c r="G246" s="46" t="s">
        <v>29</v>
      </c>
      <c r="H246" s="134" t="s">
        <v>572</v>
      </c>
      <c r="I246" s="134" t="s">
        <v>572</v>
      </c>
      <c r="J246" s="14">
        <f>VLOOKUP(K246,'LISTADO DE SERIES'!$B$6:$C$218,2,0)</f>
        <v>7</v>
      </c>
      <c r="K246" s="15" t="s">
        <v>74</v>
      </c>
      <c r="L246" s="14" t="str">
        <f>VLOOKUP(M246,'LISTADO DE SERIES'!$D$6:$E$218,2,0)</f>
        <v>2</v>
      </c>
      <c r="M246" s="15" t="s">
        <v>83</v>
      </c>
      <c r="N246" s="106" t="s">
        <v>302</v>
      </c>
    </row>
    <row r="247" spans="2:14" ht="27" customHeight="1" x14ac:dyDescent="0.25">
      <c r="B247" s="12" t="s">
        <v>15</v>
      </c>
      <c r="C247" s="13" t="str">
        <f t="shared" si="10"/>
        <v>1.3.6-8.</v>
      </c>
      <c r="D247" s="57" t="str">
        <f>VLOOKUP(E247,'CUADRO DE NIVEL ESTRUCTURAL'!$B$6:$C$31,2,0)</f>
        <v>1.3</v>
      </c>
      <c r="E247" s="13" t="s">
        <v>17</v>
      </c>
      <c r="F247" s="57" t="str">
        <f>VLOOKUP(G247,'CUADRO DE NIVEL ESTRUCTURAL'!$B$6:$C$31,2,0)</f>
        <v>1.3.6</v>
      </c>
      <c r="G247" s="46" t="s">
        <v>29</v>
      </c>
      <c r="H247" s="134" t="s">
        <v>572</v>
      </c>
      <c r="I247" s="134" t="s">
        <v>572</v>
      </c>
      <c r="J247" s="14">
        <f>VLOOKUP(K247,'LISTADO DE SERIES'!$B$6:$C$218,2,0)</f>
        <v>8</v>
      </c>
      <c r="K247" s="15" t="s">
        <v>478</v>
      </c>
      <c r="L247" s="14"/>
      <c r="M247" s="15"/>
      <c r="N247" s="106" t="s">
        <v>479</v>
      </c>
    </row>
    <row r="248" spans="2:14" ht="27" customHeight="1" x14ac:dyDescent="0.25">
      <c r="B248" s="12" t="s">
        <v>15</v>
      </c>
      <c r="C248" s="13" t="str">
        <f t="shared" si="10"/>
        <v>1.3.6-10.3</v>
      </c>
      <c r="D248" s="57" t="str">
        <f>VLOOKUP(E248,'CUADRO DE NIVEL ESTRUCTURAL'!$B$6:$C$31,2,0)</f>
        <v>1.3</v>
      </c>
      <c r="E248" s="13" t="s">
        <v>17</v>
      </c>
      <c r="F248" s="57" t="str">
        <f>VLOOKUP(G248,'CUADRO DE NIVEL ESTRUCTURAL'!$B$6:$C$31,2,0)</f>
        <v>1.3.6</v>
      </c>
      <c r="G248" s="46" t="s">
        <v>29</v>
      </c>
      <c r="H248" s="134" t="s">
        <v>572</v>
      </c>
      <c r="I248" s="134" t="s">
        <v>572</v>
      </c>
      <c r="J248" s="14">
        <f>VLOOKUP(K248,'LISTADO DE SERIES'!$B$6:$C$218,2,0)</f>
        <v>10</v>
      </c>
      <c r="K248" s="15" t="s">
        <v>480</v>
      </c>
      <c r="L248" s="14" t="str">
        <f>VLOOKUP(M248,'LISTADO DE SERIES'!$D$6:$E$218,2,0)</f>
        <v>3</v>
      </c>
      <c r="M248" s="15" t="s">
        <v>481</v>
      </c>
      <c r="N248" s="106" t="s">
        <v>482</v>
      </c>
    </row>
    <row r="249" spans="2:14" ht="27" customHeight="1" x14ac:dyDescent="0.25">
      <c r="B249" s="12" t="s">
        <v>15</v>
      </c>
      <c r="C249" s="13" t="str">
        <f t="shared" si="10"/>
        <v>1.3.6-12.1</v>
      </c>
      <c r="D249" s="57" t="str">
        <f>VLOOKUP(E249,'CUADRO DE NIVEL ESTRUCTURAL'!$B$6:$C$31,2,0)</f>
        <v>1.3</v>
      </c>
      <c r="E249" s="13" t="s">
        <v>17</v>
      </c>
      <c r="F249" s="57" t="str">
        <f>VLOOKUP(G249,'CUADRO DE NIVEL ESTRUCTURAL'!$B$6:$C$31,2,0)</f>
        <v>1.3.6</v>
      </c>
      <c r="G249" s="46" t="s">
        <v>29</v>
      </c>
      <c r="H249" s="134" t="s">
        <v>572</v>
      </c>
      <c r="I249" s="134" t="s">
        <v>572</v>
      </c>
      <c r="J249" s="14">
        <f>VLOOKUP(K249,'LISTADO DE SERIES'!$B$6:$C$218,2,0)</f>
        <v>12</v>
      </c>
      <c r="K249" s="15" t="s">
        <v>30</v>
      </c>
      <c r="L249" s="14" t="str">
        <f>VLOOKUP(M249,'LISTADO DE SERIES'!$D$6:$E$218,2,0)</f>
        <v>1</v>
      </c>
      <c r="M249" s="17" t="s">
        <v>32</v>
      </c>
      <c r="N249" s="18" t="s">
        <v>32</v>
      </c>
    </row>
    <row r="250" spans="2:14" ht="27" customHeight="1" x14ac:dyDescent="0.25">
      <c r="B250" s="12" t="s">
        <v>15</v>
      </c>
      <c r="C250" s="13" t="str">
        <f t="shared" si="10"/>
        <v>1.3.6-12.2</v>
      </c>
      <c r="D250" s="57" t="str">
        <f>VLOOKUP(E250,'CUADRO DE NIVEL ESTRUCTURAL'!$B$6:$C$31,2,0)</f>
        <v>1.3</v>
      </c>
      <c r="E250" s="13" t="s">
        <v>17</v>
      </c>
      <c r="F250" s="57" t="str">
        <f>VLOOKUP(G250,'CUADRO DE NIVEL ESTRUCTURAL'!$B$6:$C$31,2,0)</f>
        <v>1.3.6</v>
      </c>
      <c r="G250" s="46" t="s">
        <v>29</v>
      </c>
      <c r="H250" s="134" t="s">
        <v>572</v>
      </c>
      <c r="I250" s="134" t="s">
        <v>572</v>
      </c>
      <c r="J250" s="14">
        <f>VLOOKUP(K250,'LISTADO DE SERIES'!$B$6:$C$218,2,0)</f>
        <v>12</v>
      </c>
      <c r="K250" s="15" t="s">
        <v>30</v>
      </c>
      <c r="L250" s="14" t="str">
        <f>VLOOKUP(M250,'LISTADO DE SERIES'!$D$6:$E$218,2,0)</f>
        <v>2</v>
      </c>
      <c r="M250" s="107" t="s">
        <v>31</v>
      </c>
      <c r="N250" s="18" t="s">
        <v>31</v>
      </c>
    </row>
    <row r="251" spans="2:14" ht="27" customHeight="1" x14ac:dyDescent="0.25">
      <c r="B251" s="12" t="s">
        <v>15</v>
      </c>
      <c r="C251" s="13" t="str">
        <f t="shared" si="10"/>
        <v>1.3.6-12.3</v>
      </c>
      <c r="D251" s="57" t="str">
        <f>VLOOKUP(E251,'CUADRO DE NIVEL ESTRUCTURAL'!$B$6:$C$31,2,0)</f>
        <v>1.3</v>
      </c>
      <c r="E251" s="13" t="s">
        <v>17</v>
      </c>
      <c r="F251" s="57" t="str">
        <f>VLOOKUP(G251,'CUADRO DE NIVEL ESTRUCTURAL'!$B$6:$C$31,2,0)</f>
        <v>1.3.6</v>
      </c>
      <c r="G251" s="46" t="s">
        <v>29</v>
      </c>
      <c r="H251" s="134" t="s">
        <v>572</v>
      </c>
      <c r="I251" s="134" t="s">
        <v>572</v>
      </c>
      <c r="J251" s="14">
        <f>VLOOKUP(K251,'LISTADO DE SERIES'!$B$6:$C$218,2,0)</f>
        <v>12</v>
      </c>
      <c r="K251" s="15" t="s">
        <v>30</v>
      </c>
      <c r="L251" s="14" t="str">
        <f>VLOOKUP(M251,'LISTADO DE SERIES'!$D$6:$E$218,2,0)</f>
        <v>3</v>
      </c>
      <c r="M251" s="15" t="s">
        <v>34</v>
      </c>
      <c r="N251" s="18" t="s">
        <v>303</v>
      </c>
    </row>
    <row r="252" spans="2:14" ht="27" customHeight="1" x14ac:dyDescent="0.25">
      <c r="B252" s="12" t="s">
        <v>15</v>
      </c>
      <c r="C252" s="13" t="str">
        <f t="shared" si="10"/>
        <v>1.3.6-12.4</v>
      </c>
      <c r="D252" s="57" t="str">
        <f>VLOOKUP(E252,'CUADRO DE NIVEL ESTRUCTURAL'!$B$6:$C$31,2,0)</f>
        <v>1.3</v>
      </c>
      <c r="E252" s="13" t="s">
        <v>17</v>
      </c>
      <c r="F252" s="57" t="str">
        <f>VLOOKUP(G252,'CUADRO DE NIVEL ESTRUCTURAL'!$B$6:$C$31,2,0)</f>
        <v>1.3.6</v>
      </c>
      <c r="G252" s="46" t="s">
        <v>29</v>
      </c>
      <c r="H252" s="134" t="s">
        <v>572</v>
      </c>
      <c r="I252" s="134" t="s">
        <v>572</v>
      </c>
      <c r="J252" s="14">
        <f>VLOOKUP(K252,'LISTADO DE SERIES'!$B$6:$C$218,2,0)</f>
        <v>12</v>
      </c>
      <c r="K252" s="15" t="s">
        <v>30</v>
      </c>
      <c r="L252" s="14" t="str">
        <f>VLOOKUP(M252,'LISTADO DE SERIES'!$D$6:$E$218,2,0)</f>
        <v>4</v>
      </c>
      <c r="M252" s="17" t="s">
        <v>35</v>
      </c>
      <c r="N252" s="18" t="s">
        <v>35</v>
      </c>
    </row>
    <row r="253" spans="2:14" ht="27" customHeight="1" x14ac:dyDescent="0.25">
      <c r="B253" s="12" t="s">
        <v>15</v>
      </c>
      <c r="C253" s="13" t="str">
        <f t="shared" si="10"/>
        <v>1.3.6-12.5</v>
      </c>
      <c r="D253" s="57" t="str">
        <f>VLOOKUP(E253,'CUADRO DE NIVEL ESTRUCTURAL'!$B$6:$C$31,2,0)</f>
        <v>1.3</v>
      </c>
      <c r="E253" s="13" t="s">
        <v>17</v>
      </c>
      <c r="F253" s="57" t="str">
        <f>VLOOKUP(G253,'CUADRO DE NIVEL ESTRUCTURAL'!$B$6:$C$31,2,0)</f>
        <v>1.3.6</v>
      </c>
      <c r="G253" s="46" t="s">
        <v>29</v>
      </c>
      <c r="H253" s="134" t="s">
        <v>572</v>
      </c>
      <c r="I253" s="134" t="s">
        <v>572</v>
      </c>
      <c r="J253" s="14">
        <f>VLOOKUP(K253,'LISTADO DE SERIES'!$B$6:$C$218,2,0)</f>
        <v>12</v>
      </c>
      <c r="K253" s="15" t="s">
        <v>30</v>
      </c>
      <c r="L253" s="14" t="str">
        <f>VLOOKUP(M253,'LISTADO DE SERIES'!$D$6:$E$218,2,0)</f>
        <v>5</v>
      </c>
      <c r="M253" s="17" t="s">
        <v>33</v>
      </c>
      <c r="N253" s="19" t="s">
        <v>33</v>
      </c>
    </row>
    <row r="254" spans="2:14" ht="27" customHeight="1" x14ac:dyDescent="0.25">
      <c r="B254" s="12" t="s">
        <v>15</v>
      </c>
      <c r="C254" s="13" t="str">
        <f t="shared" si="10"/>
        <v>1.3.6-12.6</v>
      </c>
      <c r="D254" s="57" t="str">
        <f>VLOOKUP(E254,'CUADRO DE NIVEL ESTRUCTURAL'!$B$6:$C$31,2,0)</f>
        <v>1.3</v>
      </c>
      <c r="E254" s="13" t="s">
        <v>17</v>
      </c>
      <c r="F254" s="57" t="str">
        <f>VLOOKUP(G254,'CUADRO DE NIVEL ESTRUCTURAL'!$B$6:$C$31,2,0)</f>
        <v>1.3.6</v>
      </c>
      <c r="G254" s="46" t="s">
        <v>29</v>
      </c>
      <c r="H254" s="134" t="s">
        <v>572</v>
      </c>
      <c r="I254" s="134" t="s">
        <v>572</v>
      </c>
      <c r="J254" s="14">
        <f>VLOOKUP(K254,'LISTADO DE SERIES'!$B$6:$C$218,2,0)</f>
        <v>12</v>
      </c>
      <c r="K254" s="15" t="s">
        <v>30</v>
      </c>
      <c r="L254" s="14" t="str">
        <f>VLOOKUP(M254,'LISTADO DE SERIES'!$D$6:$E$218,2,0)</f>
        <v>6</v>
      </c>
      <c r="M254" s="17" t="s">
        <v>36</v>
      </c>
      <c r="N254" s="18" t="s">
        <v>36</v>
      </c>
    </row>
    <row r="255" spans="2:14" ht="27" customHeight="1" x14ac:dyDescent="0.25">
      <c r="B255" s="12" t="s">
        <v>15</v>
      </c>
      <c r="C255" s="13" t="str">
        <f t="shared" si="10"/>
        <v>1.3.6-12.7</v>
      </c>
      <c r="D255" s="57" t="str">
        <f>VLOOKUP(E255,'CUADRO DE NIVEL ESTRUCTURAL'!$B$6:$C$31,2,0)</f>
        <v>1.3</v>
      </c>
      <c r="E255" s="13" t="s">
        <v>17</v>
      </c>
      <c r="F255" s="57" t="str">
        <f>VLOOKUP(G255,'CUADRO DE NIVEL ESTRUCTURAL'!$B$6:$C$31,2,0)</f>
        <v>1.3.6</v>
      </c>
      <c r="G255" s="46" t="s">
        <v>29</v>
      </c>
      <c r="H255" s="134" t="s">
        <v>572</v>
      </c>
      <c r="I255" s="134" t="s">
        <v>572</v>
      </c>
      <c r="J255" s="14">
        <f>VLOOKUP(K255,'LISTADO DE SERIES'!$B$6:$C$218,2,0)</f>
        <v>12</v>
      </c>
      <c r="K255" s="15" t="s">
        <v>30</v>
      </c>
      <c r="L255" s="14" t="str">
        <f>VLOOKUP(M255,'LISTADO DE SERIES'!$D$6:$E$218,2,0)</f>
        <v>7</v>
      </c>
      <c r="M255" s="15" t="s">
        <v>37</v>
      </c>
      <c r="N255" s="18" t="s">
        <v>37</v>
      </c>
    </row>
    <row r="256" spans="2:14" ht="27" customHeight="1" x14ac:dyDescent="0.25">
      <c r="B256" s="12" t="s">
        <v>15</v>
      </c>
      <c r="C256" s="13" t="str">
        <f t="shared" si="10"/>
        <v>1.3.6-14.1</v>
      </c>
      <c r="D256" s="57" t="str">
        <f>VLOOKUP(E256,'CUADRO DE NIVEL ESTRUCTURAL'!$B$6:$C$31,2,0)</f>
        <v>1.3</v>
      </c>
      <c r="E256" s="13" t="s">
        <v>17</v>
      </c>
      <c r="F256" s="57" t="str">
        <f>VLOOKUP(G256,'CUADRO DE NIVEL ESTRUCTURAL'!$B$6:$C$31,2,0)</f>
        <v>1.3.6</v>
      </c>
      <c r="G256" s="46" t="s">
        <v>29</v>
      </c>
      <c r="H256" s="134" t="s">
        <v>572</v>
      </c>
      <c r="I256" s="134" t="s">
        <v>572</v>
      </c>
      <c r="J256" s="14">
        <f>VLOOKUP(K256,'LISTADO DE SERIES'!$B$6:$C$218,2,0)</f>
        <v>14</v>
      </c>
      <c r="K256" s="15" t="s">
        <v>75</v>
      </c>
      <c r="L256" s="14" t="str">
        <f>VLOOKUP(M256,'LISTADO DE SERIES'!$D$6:$E$218,2,0)</f>
        <v>1</v>
      </c>
      <c r="M256" s="15" t="s">
        <v>76</v>
      </c>
      <c r="N256" s="18" t="s">
        <v>77</v>
      </c>
    </row>
    <row r="257" spans="2:14" ht="27" customHeight="1" x14ac:dyDescent="0.25">
      <c r="B257" s="12" t="s">
        <v>15</v>
      </c>
      <c r="C257" s="13" t="str">
        <f t="shared" si="10"/>
        <v>1.3.6-16.2</v>
      </c>
      <c r="D257" s="57" t="str">
        <f>VLOOKUP(E257,'CUADRO DE NIVEL ESTRUCTURAL'!$B$6:$C$31,2,0)</f>
        <v>1.3</v>
      </c>
      <c r="E257" s="13" t="s">
        <v>17</v>
      </c>
      <c r="F257" s="57" t="str">
        <f>VLOOKUP(G257,'CUADRO DE NIVEL ESTRUCTURAL'!$B$6:$C$31,2,0)</f>
        <v>1.3.6</v>
      </c>
      <c r="G257" s="46" t="s">
        <v>29</v>
      </c>
      <c r="H257" s="134" t="s">
        <v>572</v>
      </c>
      <c r="I257" s="134" t="s">
        <v>572</v>
      </c>
      <c r="J257" s="14">
        <f>VLOOKUP(K257,'LISTADO DE SERIES'!$B$6:$C$218,2,0)</f>
        <v>16</v>
      </c>
      <c r="K257" s="15" t="s">
        <v>405</v>
      </c>
      <c r="L257" s="14" t="str">
        <f>VLOOKUP(M257,'LISTADO DE SERIES'!$D$6:$E$218,2,0)</f>
        <v>2</v>
      </c>
      <c r="M257" s="15" t="s">
        <v>300</v>
      </c>
      <c r="N257" s="18" t="s">
        <v>483</v>
      </c>
    </row>
    <row r="258" spans="2:14" ht="27" customHeight="1" x14ac:dyDescent="0.25">
      <c r="B258" s="12" t="s">
        <v>15</v>
      </c>
      <c r="C258" s="13" t="str">
        <f t="shared" si="10"/>
        <v>1.3.6-16.3</v>
      </c>
      <c r="D258" s="57" t="str">
        <f>VLOOKUP(E258,'CUADRO DE NIVEL ESTRUCTURAL'!$B$6:$C$31,2,0)</f>
        <v>1.3</v>
      </c>
      <c r="E258" s="13" t="s">
        <v>17</v>
      </c>
      <c r="F258" s="57" t="str">
        <f>VLOOKUP(G258,'CUADRO DE NIVEL ESTRUCTURAL'!$B$6:$C$31,2,0)</f>
        <v>1.3.6</v>
      </c>
      <c r="G258" s="46" t="s">
        <v>29</v>
      </c>
      <c r="H258" s="134" t="s">
        <v>572</v>
      </c>
      <c r="I258" s="134" t="s">
        <v>572</v>
      </c>
      <c r="J258" s="14">
        <f>VLOOKUP(K258,'LISTADO DE SERIES'!$B$6:$C$218,2,0)</f>
        <v>16</v>
      </c>
      <c r="K258" s="15" t="s">
        <v>405</v>
      </c>
      <c r="L258" s="14" t="str">
        <f>VLOOKUP(M258,'LISTADO DE SERIES'!$D$6:$E$218,2,0)</f>
        <v>3</v>
      </c>
      <c r="M258" s="15" t="s">
        <v>484</v>
      </c>
      <c r="N258" s="18" t="s">
        <v>485</v>
      </c>
    </row>
    <row r="259" spans="2:14" ht="27" customHeight="1" x14ac:dyDescent="0.25">
      <c r="B259" s="12" t="s">
        <v>15</v>
      </c>
      <c r="C259" s="13" t="str">
        <f t="shared" si="10"/>
        <v>1.3.6-16.8</v>
      </c>
      <c r="D259" s="57" t="str">
        <f>VLOOKUP(E259,'CUADRO DE NIVEL ESTRUCTURAL'!$B$6:$C$31,2,0)</f>
        <v>1.3</v>
      </c>
      <c r="E259" s="13" t="s">
        <v>17</v>
      </c>
      <c r="F259" s="57" t="str">
        <f>VLOOKUP(G259,'CUADRO DE NIVEL ESTRUCTURAL'!$B$6:$C$31,2,0)</f>
        <v>1.3.6</v>
      </c>
      <c r="G259" s="46" t="s">
        <v>29</v>
      </c>
      <c r="H259" s="134" t="s">
        <v>572</v>
      </c>
      <c r="I259" s="134" t="s">
        <v>572</v>
      </c>
      <c r="J259" s="14">
        <f>VLOOKUP(K259,'LISTADO DE SERIES'!$B$6:$C$218,2,0)</f>
        <v>16</v>
      </c>
      <c r="K259" s="15" t="s">
        <v>405</v>
      </c>
      <c r="L259" s="14" t="str">
        <f>VLOOKUP(M259,'LISTADO DE SERIES'!$D$6:$E$218,2,0)</f>
        <v>8</v>
      </c>
      <c r="M259" s="15" t="s">
        <v>486</v>
      </c>
      <c r="N259" s="18" t="s">
        <v>487</v>
      </c>
    </row>
    <row r="260" spans="2:14" ht="27" customHeight="1" x14ac:dyDescent="0.25">
      <c r="B260" s="12" t="s">
        <v>15</v>
      </c>
      <c r="C260" s="13" t="str">
        <f t="shared" si="10"/>
        <v>1.3.6-16.10</v>
      </c>
      <c r="D260" s="57" t="str">
        <f>VLOOKUP(E260,'CUADRO DE NIVEL ESTRUCTURAL'!$B$6:$C$31,2,0)</f>
        <v>1.3</v>
      </c>
      <c r="E260" s="13" t="s">
        <v>17</v>
      </c>
      <c r="F260" s="57" t="str">
        <f>VLOOKUP(G260,'CUADRO DE NIVEL ESTRUCTURAL'!$B$6:$C$31,2,0)</f>
        <v>1.3.6</v>
      </c>
      <c r="G260" s="46" t="s">
        <v>29</v>
      </c>
      <c r="H260" s="134" t="s">
        <v>572</v>
      </c>
      <c r="I260" s="134" t="s">
        <v>572</v>
      </c>
      <c r="J260" s="14">
        <f>VLOOKUP(K260,'LISTADO DE SERIES'!$B$6:$C$218,2,0)</f>
        <v>16</v>
      </c>
      <c r="K260" s="15" t="s">
        <v>405</v>
      </c>
      <c r="L260" s="14" t="str">
        <f>VLOOKUP(M260,'LISTADO DE SERIES'!$D$6:$E$218,2,0)</f>
        <v>10</v>
      </c>
      <c r="M260" s="8" t="s">
        <v>488</v>
      </c>
      <c r="N260" s="18" t="s">
        <v>489</v>
      </c>
    </row>
    <row r="261" spans="2:14" ht="27" customHeight="1" x14ac:dyDescent="0.25">
      <c r="B261" s="12" t="s">
        <v>15</v>
      </c>
      <c r="C261" s="13" t="str">
        <f t="shared" si="10"/>
        <v>1.3.6-16.12</v>
      </c>
      <c r="D261" s="57" t="str">
        <f>VLOOKUP(E261,'CUADRO DE NIVEL ESTRUCTURAL'!$B$6:$C$31,2,0)</f>
        <v>1.3</v>
      </c>
      <c r="E261" s="13" t="s">
        <v>17</v>
      </c>
      <c r="F261" s="57" t="str">
        <f>VLOOKUP(G261,'CUADRO DE NIVEL ESTRUCTURAL'!$B$6:$C$31,2,0)</f>
        <v>1.3.6</v>
      </c>
      <c r="G261" s="46" t="s">
        <v>29</v>
      </c>
      <c r="H261" s="134" t="s">
        <v>572</v>
      </c>
      <c r="I261" s="134" t="s">
        <v>572</v>
      </c>
      <c r="J261" s="14">
        <f>VLOOKUP(K261,'LISTADO DE SERIES'!$B$6:$C$218,2,0)</f>
        <v>16</v>
      </c>
      <c r="K261" s="15" t="s">
        <v>70</v>
      </c>
      <c r="L261" s="14" t="str">
        <f>VLOOKUP(M261,'LISTADO DE SERIES'!$D$6:$E$218,2,0)</f>
        <v>12</v>
      </c>
      <c r="M261" s="13" t="s">
        <v>490</v>
      </c>
      <c r="N261" s="18" t="s">
        <v>491</v>
      </c>
    </row>
    <row r="262" spans="2:14" ht="27" customHeight="1" x14ac:dyDescent="0.25">
      <c r="B262" s="12" t="s">
        <v>15</v>
      </c>
      <c r="C262" s="13" t="str">
        <f t="shared" si="10"/>
        <v>1.3.6-17.1</v>
      </c>
      <c r="D262" s="57" t="str">
        <f>VLOOKUP(E262,'CUADRO DE NIVEL ESTRUCTURAL'!$B$6:$C$31,2,0)</f>
        <v>1.3</v>
      </c>
      <c r="E262" s="13" t="s">
        <v>17</v>
      </c>
      <c r="F262" s="57" t="str">
        <f>VLOOKUP(G262,'CUADRO DE NIVEL ESTRUCTURAL'!$B$6:$C$31,2,0)</f>
        <v>1.3.6</v>
      </c>
      <c r="G262" s="46" t="s">
        <v>29</v>
      </c>
      <c r="H262" s="134" t="s">
        <v>572</v>
      </c>
      <c r="I262" s="134" t="s">
        <v>572</v>
      </c>
      <c r="J262" s="14">
        <f>VLOOKUP(K262,'LISTADO DE SERIES'!$B$6:$C$218,2,0)</f>
        <v>17</v>
      </c>
      <c r="K262" s="15" t="s">
        <v>20</v>
      </c>
      <c r="L262" s="14" t="str">
        <f>VLOOKUP(M262,'LISTADO DE SERIES'!$D$6:$E$218,2,0)</f>
        <v>1</v>
      </c>
      <c r="M262" s="15" t="s">
        <v>71</v>
      </c>
      <c r="N262" s="18" t="s">
        <v>304</v>
      </c>
    </row>
    <row r="263" spans="2:14" ht="27" customHeight="1" x14ac:dyDescent="0.25">
      <c r="B263" s="12" t="s">
        <v>15</v>
      </c>
      <c r="C263" s="13" t="str">
        <f t="shared" si="10"/>
        <v>1.3.6-17.4</v>
      </c>
      <c r="D263" s="57" t="str">
        <f>VLOOKUP(E263,'CUADRO DE NIVEL ESTRUCTURAL'!$B$6:$C$31,2,0)</f>
        <v>1.3</v>
      </c>
      <c r="E263" s="13" t="s">
        <v>17</v>
      </c>
      <c r="F263" s="57" t="str">
        <f>VLOOKUP(G263,'CUADRO DE NIVEL ESTRUCTURAL'!$B$6:$C$31,2,0)</f>
        <v>1.3.6</v>
      </c>
      <c r="G263" s="46" t="s">
        <v>29</v>
      </c>
      <c r="H263" s="134" t="s">
        <v>572</v>
      </c>
      <c r="I263" s="134" t="s">
        <v>572</v>
      </c>
      <c r="J263" s="14">
        <f>VLOOKUP(K263,'LISTADO DE SERIES'!$B$6:$C$218,2,0)</f>
        <v>17</v>
      </c>
      <c r="K263" s="15" t="s">
        <v>20</v>
      </c>
      <c r="L263" s="14" t="str">
        <f>VLOOKUP(M263,'LISTADO DE SERIES'!$D$6:$E$218,2,0)</f>
        <v>4</v>
      </c>
      <c r="M263" s="75" t="s">
        <v>80</v>
      </c>
      <c r="N263" s="18" t="s">
        <v>80</v>
      </c>
    </row>
    <row r="264" spans="2:14" ht="27" customHeight="1" x14ac:dyDescent="0.25">
      <c r="B264" s="12" t="s">
        <v>15</v>
      </c>
      <c r="C264" s="13" t="str">
        <f t="shared" si="10"/>
        <v>1.3.6-17.5</v>
      </c>
      <c r="D264" s="57" t="str">
        <f>VLOOKUP(E264,'CUADRO DE NIVEL ESTRUCTURAL'!$B$6:$C$31,2,0)</f>
        <v>1.3</v>
      </c>
      <c r="E264" s="13" t="s">
        <v>17</v>
      </c>
      <c r="F264" s="57" t="str">
        <f>VLOOKUP(G264,'CUADRO DE NIVEL ESTRUCTURAL'!$B$6:$C$31,2,0)</f>
        <v>1.3.6</v>
      </c>
      <c r="G264" s="46" t="s">
        <v>29</v>
      </c>
      <c r="H264" s="134" t="s">
        <v>572</v>
      </c>
      <c r="I264" s="134" t="s">
        <v>572</v>
      </c>
      <c r="J264" s="14">
        <f>VLOOKUP(K264,'LISTADO DE SERIES'!$B$6:$C$218,2,0)</f>
        <v>17</v>
      </c>
      <c r="K264" s="15" t="s">
        <v>20</v>
      </c>
      <c r="L264" s="14" t="str">
        <f>VLOOKUP(M264,'LISTADO DE SERIES'!$D$6:$E$218,2,0)</f>
        <v>5</v>
      </c>
      <c r="M264" s="75" t="s">
        <v>492</v>
      </c>
      <c r="N264" s="18" t="s">
        <v>493</v>
      </c>
    </row>
    <row r="265" spans="2:14" ht="27" customHeight="1" x14ac:dyDescent="0.25">
      <c r="B265" s="12" t="s">
        <v>15</v>
      </c>
      <c r="C265" s="13" t="str">
        <f t="shared" si="10"/>
        <v>1.3.6-17.10</v>
      </c>
      <c r="D265" s="57" t="str">
        <f>VLOOKUP(E265,'CUADRO DE NIVEL ESTRUCTURAL'!$B$6:$C$31,2,0)</f>
        <v>1.3</v>
      </c>
      <c r="E265" s="13" t="s">
        <v>17</v>
      </c>
      <c r="F265" s="57" t="str">
        <f>VLOOKUP(G265,'CUADRO DE NIVEL ESTRUCTURAL'!$B$6:$C$31,2,0)</f>
        <v>1.3.6</v>
      </c>
      <c r="G265" s="46" t="s">
        <v>29</v>
      </c>
      <c r="H265" s="134" t="s">
        <v>572</v>
      </c>
      <c r="I265" s="134" t="s">
        <v>572</v>
      </c>
      <c r="J265" s="14">
        <f>VLOOKUP(K265,'LISTADO DE SERIES'!$B$6:$C$218,2,0)</f>
        <v>17</v>
      </c>
      <c r="K265" s="15" t="s">
        <v>20</v>
      </c>
      <c r="L265" s="14" t="str">
        <f>VLOOKUP(M265,'LISTADO DE SERIES'!$D$6:$E$218,2,0)</f>
        <v>10</v>
      </c>
      <c r="M265" s="75" t="s">
        <v>102</v>
      </c>
      <c r="N265" s="18" t="s">
        <v>494</v>
      </c>
    </row>
    <row r="266" spans="2:14" ht="27" customHeight="1" x14ac:dyDescent="0.25">
      <c r="B266" s="12" t="s">
        <v>15</v>
      </c>
      <c r="C266" s="13" t="str">
        <f t="shared" si="10"/>
        <v>1.3.6-17.11</v>
      </c>
      <c r="D266" s="57" t="str">
        <f>VLOOKUP(E266,'CUADRO DE NIVEL ESTRUCTURAL'!$B$6:$C$31,2,0)</f>
        <v>1.3</v>
      </c>
      <c r="E266" s="13" t="s">
        <v>17</v>
      </c>
      <c r="F266" s="57" t="str">
        <f>VLOOKUP(G266,'CUADRO DE NIVEL ESTRUCTURAL'!$B$6:$C$31,2,0)</f>
        <v>1.3.6</v>
      </c>
      <c r="G266" s="46" t="s">
        <v>29</v>
      </c>
      <c r="H266" s="134" t="s">
        <v>572</v>
      </c>
      <c r="I266" s="134" t="s">
        <v>572</v>
      </c>
      <c r="J266" s="14">
        <f>VLOOKUP(K266,'LISTADO DE SERIES'!$B$6:$C$218,2,0)</f>
        <v>17</v>
      </c>
      <c r="K266" s="15" t="s">
        <v>20</v>
      </c>
      <c r="L266" s="14" t="str">
        <f>VLOOKUP(M266,'LISTADO DE SERIES'!$D$6:$E$218,2,0)</f>
        <v>11</v>
      </c>
      <c r="M266" s="17" t="s">
        <v>134</v>
      </c>
      <c r="N266" s="18" t="s">
        <v>495</v>
      </c>
    </row>
    <row r="267" spans="2:14" ht="27" customHeight="1" x14ac:dyDescent="0.25">
      <c r="B267" s="12" t="s">
        <v>15</v>
      </c>
      <c r="C267" s="13" t="str">
        <f t="shared" si="10"/>
        <v>1.3.6-17.12</v>
      </c>
      <c r="D267" s="57" t="str">
        <f>VLOOKUP(E267,'CUADRO DE NIVEL ESTRUCTURAL'!$B$6:$C$31,2,0)</f>
        <v>1.3</v>
      </c>
      <c r="E267" s="13" t="s">
        <v>17</v>
      </c>
      <c r="F267" s="57" t="str">
        <f>VLOOKUP(G267,'CUADRO DE NIVEL ESTRUCTURAL'!$B$6:$C$31,2,0)</f>
        <v>1.3.6</v>
      </c>
      <c r="G267" s="46" t="s">
        <v>29</v>
      </c>
      <c r="H267" s="134" t="s">
        <v>572</v>
      </c>
      <c r="I267" s="134" t="s">
        <v>572</v>
      </c>
      <c r="J267" s="14">
        <f>VLOOKUP(K267,'LISTADO DE SERIES'!$B$6:$C$218,2,0)</f>
        <v>17</v>
      </c>
      <c r="K267" s="15" t="s">
        <v>20</v>
      </c>
      <c r="L267" s="14" t="str">
        <f>VLOOKUP(M267,'LISTADO DE SERIES'!$D$6:$E$218,2,0)</f>
        <v>12</v>
      </c>
      <c r="M267" s="75" t="s">
        <v>92</v>
      </c>
      <c r="N267" s="18" t="s">
        <v>92</v>
      </c>
    </row>
    <row r="268" spans="2:14" ht="27" customHeight="1" x14ac:dyDescent="0.25">
      <c r="B268" s="12" t="s">
        <v>15</v>
      </c>
      <c r="C268" s="13" t="str">
        <f t="shared" si="10"/>
        <v>1.3.6-17.13</v>
      </c>
      <c r="D268" s="57" t="str">
        <f>VLOOKUP(E268,'CUADRO DE NIVEL ESTRUCTURAL'!$B$6:$C$31,2,0)</f>
        <v>1.3</v>
      </c>
      <c r="E268" s="13" t="s">
        <v>17</v>
      </c>
      <c r="F268" s="57" t="str">
        <f>VLOOKUP(G268,'CUADRO DE NIVEL ESTRUCTURAL'!$B$6:$C$31,2,0)</f>
        <v>1.3.6</v>
      </c>
      <c r="G268" s="46" t="s">
        <v>29</v>
      </c>
      <c r="H268" s="134" t="s">
        <v>572</v>
      </c>
      <c r="I268" s="134" t="s">
        <v>572</v>
      </c>
      <c r="J268" s="14">
        <f>VLOOKUP(K268,'LISTADO DE SERIES'!$B$6:$C$218,2,0)</f>
        <v>17</v>
      </c>
      <c r="K268" s="15" t="s">
        <v>20</v>
      </c>
      <c r="L268" s="14" t="str">
        <f>VLOOKUP(M268,'LISTADO DE SERIES'!$D$6:$E$218,2,0)</f>
        <v>13</v>
      </c>
      <c r="M268" s="75" t="s">
        <v>86</v>
      </c>
      <c r="N268" s="18" t="s">
        <v>86</v>
      </c>
    </row>
    <row r="269" spans="2:14" ht="27" customHeight="1" x14ac:dyDescent="0.25">
      <c r="B269" s="12" t="s">
        <v>15</v>
      </c>
      <c r="C269" s="13" t="str">
        <f t="shared" si="10"/>
        <v>1.3.6-19.1</v>
      </c>
      <c r="D269" s="57" t="str">
        <f>VLOOKUP(E269,'CUADRO DE NIVEL ESTRUCTURAL'!$B$6:$C$31,2,0)</f>
        <v>1.3</v>
      </c>
      <c r="E269" s="13" t="s">
        <v>17</v>
      </c>
      <c r="F269" s="57" t="str">
        <f>VLOOKUP(G269,'CUADRO DE NIVEL ESTRUCTURAL'!$B$6:$C$31,2,0)</f>
        <v>1.3.6</v>
      </c>
      <c r="G269" s="46" t="s">
        <v>29</v>
      </c>
      <c r="H269" s="134" t="s">
        <v>572</v>
      </c>
      <c r="I269" s="134" t="s">
        <v>572</v>
      </c>
      <c r="J269" s="14">
        <f>VLOOKUP(K269,'LISTADO DE SERIES'!$B$6:$C$218,2,0)</f>
        <v>19</v>
      </c>
      <c r="K269" s="15" t="s">
        <v>28</v>
      </c>
      <c r="L269" s="14" t="str">
        <f>VLOOKUP(M269,'LISTADO DE SERIES'!$D$6:$E$218,2,0)</f>
        <v>1</v>
      </c>
      <c r="M269" s="15" t="s">
        <v>191</v>
      </c>
      <c r="N269" s="18" t="s">
        <v>496</v>
      </c>
    </row>
    <row r="270" spans="2:14" ht="27" customHeight="1" x14ac:dyDescent="0.25">
      <c r="B270" s="12" t="s">
        <v>15</v>
      </c>
      <c r="C270" s="13" t="str">
        <f t="shared" si="10"/>
        <v>1.3.6-20.1</v>
      </c>
      <c r="D270" s="57" t="str">
        <f>VLOOKUP(E270,'CUADRO DE NIVEL ESTRUCTURAL'!$B$6:$C$31,2,0)</f>
        <v>1.3</v>
      </c>
      <c r="E270" s="13" t="s">
        <v>17</v>
      </c>
      <c r="F270" s="57" t="str">
        <f>VLOOKUP(G270,'CUADRO DE NIVEL ESTRUCTURAL'!$B$6:$C$31,2,0)</f>
        <v>1.3.6</v>
      </c>
      <c r="G270" s="46" t="s">
        <v>29</v>
      </c>
      <c r="H270" s="134" t="s">
        <v>572</v>
      </c>
      <c r="I270" s="134" t="s">
        <v>572</v>
      </c>
      <c r="J270" s="14">
        <f>VLOOKUP(K270,'LISTADO DE SERIES'!$B$6:$C$218,2,0)</f>
        <v>20</v>
      </c>
      <c r="K270" s="15" t="s">
        <v>497</v>
      </c>
      <c r="L270" s="14" t="str">
        <f>VLOOKUP(M270,'LISTADO DE SERIES'!$D$6:$E$218,2,0)</f>
        <v>1</v>
      </c>
      <c r="M270" s="15" t="s">
        <v>498</v>
      </c>
      <c r="N270" s="18" t="s">
        <v>499</v>
      </c>
    </row>
    <row r="271" spans="2:14" ht="27" customHeight="1" x14ac:dyDescent="0.25">
      <c r="B271" s="12" t="s">
        <v>15</v>
      </c>
      <c r="C271" s="13" t="str">
        <f t="shared" si="10"/>
        <v>1.3.6-21.1</v>
      </c>
      <c r="D271" s="57" t="str">
        <f>VLOOKUP(E271,'CUADRO DE NIVEL ESTRUCTURAL'!$B$6:$C$31,2,0)</f>
        <v>1.3</v>
      </c>
      <c r="E271" s="13" t="s">
        <v>17</v>
      </c>
      <c r="F271" s="57" t="str">
        <f>VLOOKUP(G271,'CUADRO DE NIVEL ESTRUCTURAL'!$B$6:$C$31,2,0)</f>
        <v>1.3.6</v>
      </c>
      <c r="G271" s="46" t="s">
        <v>29</v>
      </c>
      <c r="H271" s="134" t="s">
        <v>572</v>
      </c>
      <c r="I271" s="134" t="s">
        <v>572</v>
      </c>
      <c r="J271" s="14">
        <f>VLOOKUP(K271,'LISTADO DE SERIES'!$B$6:$C$218,2,0)</f>
        <v>21</v>
      </c>
      <c r="K271" s="15" t="s">
        <v>78</v>
      </c>
      <c r="L271" s="14" t="str">
        <f>VLOOKUP(M271,'LISTADO DE SERIES'!$D$6:$E$218,2,0)</f>
        <v>1</v>
      </c>
      <c r="M271" s="15" t="s">
        <v>79</v>
      </c>
      <c r="N271" s="19" t="s">
        <v>79</v>
      </c>
    </row>
    <row r="272" spans="2:14" ht="27" customHeight="1" x14ac:dyDescent="0.25">
      <c r="B272" s="12" t="s">
        <v>15</v>
      </c>
      <c r="C272" s="13" t="str">
        <f t="shared" si="10"/>
        <v>1.3.6-21.2</v>
      </c>
      <c r="D272" s="57" t="str">
        <f>VLOOKUP(E272,'CUADRO DE NIVEL ESTRUCTURAL'!$B$6:$C$31,2,0)</f>
        <v>1.3</v>
      </c>
      <c r="E272" s="13" t="s">
        <v>17</v>
      </c>
      <c r="F272" s="57" t="str">
        <f>VLOOKUP(G272,'CUADRO DE NIVEL ESTRUCTURAL'!$B$6:$C$31,2,0)</f>
        <v>1.3.6</v>
      </c>
      <c r="G272" s="46" t="s">
        <v>29</v>
      </c>
      <c r="H272" s="134" t="s">
        <v>572</v>
      </c>
      <c r="I272" s="134" t="s">
        <v>572</v>
      </c>
      <c r="J272" s="14">
        <f>VLOOKUP(K272,'LISTADO DE SERIES'!$B$6:$C$218,2,0)</f>
        <v>21</v>
      </c>
      <c r="K272" s="15" t="s">
        <v>78</v>
      </c>
      <c r="L272" s="14" t="str">
        <f>VLOOKUP(M272,'LISTADO DE SERIES'!$D$6:$E$218,2,0)</f>
        <v>2</v>
      </c>
      <c r="M272" s="15" t="s">
        <v>500</v>
      </c>
      <c r="N272" s="19" t="s">
        <v>500</v>
      </c>
    </row>
    <row r="273" spans="2:14" ht="27" customHeight="1" x14ac:dyDescent="0.25">
      <c r="B273" s="12" t="s">
        <v>15</v>
      </c>
      <c r="C273" s="13" t="str">
        <f t="shared" si="10"/>
        <v>1.3.6-28.</v>
      </c>
      <c r="D273" s="57" t="str">
        <f>VLOOKUP(E273,'CUADRO DE NIVEL ESTRUCTURAL'!$B$6:$C$31,2,0)</f>
        <v>1.3</v>
      </c>
      <c r="E273" s="13" t="s">
        <v>17</v>
      </c>
      <c r="F273" s="57" t="str">
        <f>VLOOKUP(G273,'CUADRO DE NIVEL ESTRUCTURAL'!$B$6:$C$31,2,0)</f>
        <v>1.3.6</v>
      </c>
      <c r="G273" s="46" t="s">
        <v>29</v>
      </c>
      <c r="H273" s="134" t="s">
        <v>572</v>
      </c>
      <c r="I273" s="134" t="s">
        <v>572</v>
      </c>
      <c r="J273" s="14">
        <f>VLOOKUP(K273,'LISTADO DE SERIES'!$B$6:$C$218,2,0)</f>
        <v>28</v>
      </c>
      <c r="K273" s="15" t="s">
        <v>501</v>
      </c>
      <c r="L273" s="14"/>
      <c r="M273" s="15"/>
      <c r="N273" s="19" t="s">
        <v>502</v>
      </c>
    </row>
    <row r="274" spans="2:14" ht="27" customHeight="1" x14ac:dyDescent="0.25">
      <c r="B274" s="12" t="s">
        <v>15</v>
      </c>
      <c r="C274" s="13" t="str">
        <f t="shared" si="10"/>
        <v>1.3.6-31.4</v>
      </c>
      <c r="D274" s="57" t="str">
        <f>VLOOKUP(E274,'CUADRO DE NIVEL ESTRUCTURAL'!$B$6:$C$31,2,0)</f>
        <v>1.3</v>
      </c>
      <c r="E274" s="13" t="s">
        <v>17</v>
      </c>
      <c r="F274" s="57" t="str">
        <f>VLOOKUP(G274,'CUADRO DE NIVEL ESTRUCTURAL'!$B$6:$C$31,2,0)</f>
        <v>1.3.6</v>
      </c>
      <c r="G274" s="46" t="s">
        <v>29</v>
      </c>
      <c r="H274" s="134" t="s">
        <v>572</v>
      </c>
      <c r="I274" s="134" t="s">
        <v>572</v>
      </c>
      <c r="J274" s="14">
        <f>VLOOKUP(K274,'LISTADO DE SERIES'!$B$6:$C$218,2,0)</f>
        <v>31</v>
      </c>
      <c r="K274" s="15" t="s">
        <v>87</v>
      </c>
      <c r="L274" s="14" t="str">
        <f>VLOOKUP(M274,'LISTADO DE SERIES'!$D$6:$E$218,2,0)</f>
        <v>4</v>
      </c>
      <c r="M274" s="15" t="s">
        <v>503</v>
      </c>
      <c r="N274" s="19" t="s">
        <v>505</v>
      </c>
    </row>
    <row r="275" spans="2:14" ht="27" customHeight="1" x14ac:dyDescent="0.25">
      <c r="B275" s="12" t="s">
        <v>15</v>
      </c>
      <c r="C275" s="13" t="str">
        <f t="shared" si="10"/>
        <v>1.3.6-31.6</v>
      </c>
      <c r="D275" s="57" t="str">
        <f>VLOOKUP(E275,'CUADRO DE NIVEL ESTRUCTURAL'!$B$6:$C$31,2,0)</f>
        <v>1.3</v>
      </c>
      <c r="E275" s="13" t="s">
        <v>17</v>
      </c>
      <c r="F275" s="57" t="str">
        <f>VLOOKUP(G275,'CUADRO DE NIVEL ESTRUCTURAL'!$B$6:$C$31,2,0)</f>
        <v>1.3.6</v>
      </c>
      <c r="G275" s="46" t="s">
        <v>29</v>
      </c>
      <c r="H275" s="134" t="s">
        <v>572</v>
      </c>
      <c r="I275" s="134" t="s">
        <v>572</v>
      </c>
      <c r="J275" s="14">
        <f>VLOOKUP(K275,'LISTADO DE SERIES'!$B$6:$C$218,2,0)</f>
        <v>31</v>
      </c>
      <c r="K275" s="15" t="s">
        <v>87</v>
      </c>
      <c r="L275" s="14" t="str">
        <f>VLOOKUP(M275,'LISTADO DE SERIES'!$D$6:$E$218,2,0)</f>
        <v>6</v>
      </c>
      <c r="M275" s="15" t="s">
        <v>504</v>
      </c>
      <c r="N275" s="19" t="s">
        <v>506</v>
      </c>
    </row>
    <row r="276" spans="2:14" ht="27" customHeight="1" x14ac:dyDescent="0.25">
      <c r="B276" s="12" t="s">
        <v>15</v>
      </c>
      <c r="C276" s="13" t="str">
        <f t="shared" si="10"/>
        <v>1.3.6-31.9</v>
      </c>
      <c r="D276" s="57" t="str">
        <f>VLOOKUP(E276,'CUADRO DE NIVEL ESTRUCTURAL'!$B$6:$C$31,2,0)</f>
        <v>1.3</v>
      </c>
      <c r="E276" s="13" t="s">
        <v>17</v>
      </c>
      <c r="F276" s="57" t="str">
        <f>VLOOKUP(G276,'CUADRO DE NIVEL ESTRUCTURAL'!$B$6:$C$31,2,0)</f>
        <v>1.3.6</v>
      </c>
      <c r="G276" s="46" t="s">
        <v>29</v>
      </c>
      <c r="H276" s="134" t="s">
        <v>572</v>
      </c>
      <c r="I276" s="134" t="s">
        <v>572</v>
      </c>
      <c r="J276" s="14">
        <f>VLOOKUP(K276,'LISTADO DE SERIES'!$B$6:$C$218,2,0)</f>
        <v>31</v>
      </c>
      <c r="K276" s="15" t="s">
        <v>87</v>
      </c>
      <c r="L276" s="14" t="str">
        <f>VLOOKUP(M276,'LISTADO DE SERIES'!$D$6:$E$218,2,0)</f>
        <v>9</v>
      </c>
      <c r="M276" s="15" t="s">
        <v>507</v>
      </c>
      <c r="N276" s="19" t="s">
        <v>508</v>
      </c>
    </row>
    <row r="277" spans="2:14" ht="27" customHeight="1" x14ac:dyDescent="0.25">
      <c r="B277" s="12" t="s">
        <v>15</v>
      </c>
      <c r="C277" s="13" t="str">
        <f t="shared" si="10"/>
        <v>1.3.6-31.12</v>
      </c>
      <c r="D277" s="57" t="str">
        <f>VLOOKUP(E277,'CUADRO DE NIVEL ESTRUCTURAL'!$B$6:$C$31,2,0)</f>
        <v>1.3</v>
      </c>
      <c r="E277" s="13" t="s">
        <v>17</v>
      </c>
      <c r="F277" s="57" t="str">
        <f>VLOOKUP(G277,'CUADRO DE NIVEL ESTRUCTURAL'!$B$6:$C$31,2,0)</f>
        <v>1.3.6</v>
      </c>
      <c r="G277" s="46" t="s">
        <v>29</v>
      </c>
      <c r="H277" s="134" t="s">
        <v>572</v>
      </c>
      <c r="I277" s="134" t="s">
        <v>572</v>
      </c>
      <c r="J277" s="14">
        <f>VLOOKUP(K277,'LISTADO DE SERIES'!$B$6:$C$218,2,0)</f>
        <v>31</v>
      </c>
      <c r="K277" s="15" t="s">
        <v>87</v>
      </c>
      <c r="L277" s="14" t="str">
        <f>VLOOKUP(M277,'LISTADO DE SERIES'!$D$6:$E$218,2,0)</f>
        <v>12</v>
      </c>
      <c r="M277" s="15" t="s">
        <v>509</v>
      </c>
      <c r="N277" s="19" t="s">
        <v>510</v>
      </c>
    </row>
    <row r="278" spans="2:14" ht="27" customHeight="1" x14ac:dyDescent="0.25">
      <c r="B278" s="12" t="s">
        <v>15</v>
      </c>
      <c r="C278" s="13" t="str">
        <f t="shared" si="10"/>
        <v>1.3.6-31.13</v>
      </c>
      <c r="D278" s="57" t="str">
        <f>VLOOKUP(E278,'CUADRO DE NIVEL ESTRUCTURAL'!$B$6:$C$31,2,0)</f>
        <v>1.3</v>
      </c>
      <c r="E278" s="13" t="s">
        <v>17</v>
      </c>
      <c r="F278" s="57" t="str">
        <f>VLOOKUP(G278,'CUADRO DE NIVEL ESTRUCTURAL'!$B$6:$C$31,2,0)</f>
        <v>1.3.6</v>
      </c>
      <c r="G278" s="46" t="s">
        <v>29</v>
      </c>
      <c r="H278" s="134" t="s">
        <v>572</v>
      </c>
      <c r="I278" s="134" t="s">
        <v>572</v>
      </c>
      <c r="J278" s="14">
        <f>VLOOKUP(K278,'LISTADO DE SERIES'!$B$6:$C$218,2,0)</f>
        <v>31</v>
      </c>
      <c r="K278" s="15" t="s">
        <v>87</v>
      </c>
      <c r="L278" s="14" t="str">
        <f>VLOOKUP(M278,'LISTADO DE SERIES'!$D$6:$E$218,2,0)</f>
        <v>13</v>
      </c>
      <c r="M278" s="15" t="s">
        <v>511</v>
      </c>
      <c r="N278" s="19" t="s">
        <v>512</v>
      </c>
    </row>
    <row r="279" spans="2:14" ht="27" customHeight="1" x14ac:dyDescent="0.25">
      <c r="B279" s="12" t="s">
        <v>15</v>
      </c>
      <c r="C279" s="13" t="str">
        <f t="shared" si="10"/>
        <v>1.3.6-31.26</v>
      </c>
      <c r="D279" s="57" t="str">
        <f>VLOOKUP(E279,'CUADRO DE NIVEL ESTRUCTURAL'!$B$6:$C$31,2,0)</f>
        <v>1.3</v>
      </c>
      <c r="E279" s="13" t="s">
        <v>17</v>
      </c>
      <c r="F279" s="57" t="str">
        <f>VLOOKUP(G279,'CUADRO DE NIVEL ESTRUCTURAL'!$B$6:$C$31,2,0)</f>
        <v>1.3.6</v>
      </c>
      <c r="G279" s="46" t="s">
        <v>29</v>
      </c>
      <c r="H279" s="134" t="s">
        <v>572</v>
      </c>
      <c r="I279" s="134" t="s">
        <v>572</v>
      </c>
      <c r="J279" s="14">
        <f>VLOOKUP(K279,'LISTADO DE SERIES'!$B$6:$C$218,2,0)</f>
        <v>31</v>
      </c>
      <c r="K279" s="15" t="s">
        <v>87</v>
      </c>
      <c r="L279" s="14" t="str">
        <f>VLOOKUP(M279,'LISTADO DE SERIES'!$D$6:$E$218,2,0)</f>
        <v>26</v>
      </c>
      <c r="M279" s="15" t="s">
        <v>88</v>
      </c>
      <c r="N279" s="19" t="s">
        <v>89</v>
      </c>
    </row>
    <row r="280" spans="2:14" ht="27" customHeight="1" x14ac:dyDescent="0.25">
      <c r="B280" s="12" t="s">
        <v>15</v>
      </c>
      <c r="C280" s="13" t="str">
        <f t="shared" si="10"/>
        <v>1.3.6-35.2</v>
      </c>
      <c r="D280" s="57" t="str">
        <f>VLOOKUP(E280,'CUADRO DE NIVEL ESTRUCTURAL'!$B$6:$C$31,2,0)</f>
        <v>1.3</v>
      </c>
      <c r="E280" s="13" t="s">
        <v>17</v>
      </c>
      <c r="F280" s="57" t="str">
        <f>VLOOKUP(G280,'CUADRO DE NIVEL ESTRUCTURAL'!$B$6:$C$31,2,0)</f>
        <v>1.3.6</v>
      </c>
      <c r="G280" s="46" t="s">
        <v>29</v>
      </c>
      <c r="H280" s="134" t="s">
        <v>572</v>
      </c>
      <c r="I280" s="134" t="s">
        <v>572</v>
      </c>
      <c r="J280" s="14">
        <f>VLOOKUP(K280,'LISTADO DE SERIES'!$B$6:$C$218,2,0)</f>
        <v>35</v>
      </c>
      <c r="K280" s="15" t="s">
        <v>103</v>
      </c>
      <c r="L280" s="14" t="str">
        <f>VLOOKUP(M280,'LISTADO DE SERIES'!$D$6:$E$218,2,0)</f>
        <v>2</v>
      </c>
      <c r="M280" s="15" t="s">
        <v>513</v>
      </c>
      <c r="N280" s="19" t="s">
        <v>516</v>
      </c>
    </row>
    <row r="281" spans="2:14" ht="27" customHeight="1" thickBot="1" x14ac:dyDescent="0.3">
      <c r="B281" s="23" t="s">
        <v>15</v>
      </c>
      <c r="C281" s="24" t="str">
        <f t="shared" si="10"/>
        <v>1.3.6-35.11</v>
      </c>
      <c r="D281" s="55" t="str">
        <f>VLOOKUP(E281,'CUADRO DE NIVEL ESTRUCTURAL'!$B$6:$C$31,2,0)</f>
        <v>1.3</v>
      </c>
      <c r="E281" s="24" t="s">
        <v>17</v>
      </c>
      <c r="F281" s="55" t="str">
        <f>VLOOKUP(G281,'CUADRO DE NIVEL ESTRUCTURAL'!$B$6:$C$31,2,0)</f>
        <v>1.3.6</v>
      </c>
      <c r="G281" s="61" t="s">
        <v>29</v>
      </c>
      <c r="H281" s="136" t="s">
        <v>572</v>
      </c>
      <c r="I281" s="136" t="s">
        <v>572</v>
      </c>
      <c r="J281" s="55">
        <f>VLOOKUP(K281,'LISTADO DE SERIES'!$B$6:$C$218,2,0)</f>
        <v>35</v>
      </c>
      <c r="K281" s="25" t="s">
        <v>103</v>
      </c>
      <c r="L281" s="55" t="str">
        <f>VLOOKUP(M281,'LISTADO DE SERIES'!$D$6:$E$218,2,0)</f>
        <v>11</v>
      </c>
      <c r="M281" s="25" t="s">
        <v>514</v>
      </c>
      <c r="N281" s="32" t="s">
        <v>515</v>
      </c>
    </row>
    <row r="282" spans="2:14" ht="27" customHeight="1" x14ac:dyDescent="0.25">
      <c r="B282" s="26" t="s">
        <v>15</v>
      </c>
      <c r="C282" s="22" t="str">
        <f t="shared" si="10"/>
        <v>1.3.7-5.1</v>
      </c>
      <c r="D282" s="57" t="str">
        <f>VLOOKUP(E282,'CUADRO DE NIVEL ESTRUCTURAL'!$B$6:$C$31,2,0)</f>
        <v>1.3</v>
      </c>
      <c r="E282" s="22" t="s">
        <v>17</v>
      </c>
      <c r="F282" s="57" t="str">
        <f>VLOOKUP(G282,'CUADRO DE NIVEL ESTRUCTURAL'!$B$6:$C$31,2,0)</f>
        <v>1.3.7</v>
      </c>
      <c r="G282" s="70" t="s">
        <v>18</v>
      </c>
      <c r="H282" s="135" t="s">
        <v>572</v>
      </c>
      <c r="I282" s="135" t="s">
        <v>572</v>
      </c>
      <c r="J282" s="57">
        <f>VLOOKUP(K282,'LISTADO DE SERIES'!$B$6:$C$218,2,0)</f>
        <v>5</v>
      </c>
      <c r="K282" s="27" t="s">
        <v>19</v>
      </c>
      <c r="L282" s="57" t="str">
        <f>VLOOKUP(M282,'LISTADO DE SERIES'!$D$6:$E$218,2,0)</f>
        <v>1</v>
      </c>
      <c r="M282" s="27" t="s">
        <v>97</v>
      </c>
      <c r="N282" s="53" t="s">
        <v>97</v>
      </c>
    </row>
    <row r="283" spans="2:14" ht="27" customHeight="1" x14ac:dyDescent="0.25">
      <c r="B283" s="12" t="s">
        <v>15</v>
      </c>
      <c r="C283" s="13" t="str">
        <f t="shared" si="10"/>
        <v>1.3.7-5.2</v>
      </c>
      <c r="D283" s="57" t="str">
        <f>VLOOKUP(E283,'CUADRO DE NIVEL ESTRUCTURAL'!$B$6:$C$31,2,0)</f>
        <v>1.3</v>
      </c>
      <c r="E283" s="13" t="s">
        <v>17</v>
      </c>
      <c r="F283" s="57" t="str">
        <f>VLOOKUP(G283,'CUADRO DE NIVEL ESTRUCTURAL'!$B$6:$C$31,2,0)</f>
        <v>1.3.7</v>
      </c>
      <c r="G283" s="46" t="s">
        <v>18</v>
      </c>
      <c r="H283" s="134" t="s">
        <v>572</v>
      </c>
      <c r="I283" s="134" t="s">
        <v>572</v>
      </c>
      <c r="J283" s="14">
        <f>VLOOKUP(K283,'LISTADO DE SERIES'!$B$6:$C$218,2,0)</f>
        <v>5</v>
      </c>
      <c r="K283" s="15" t="s">
        <v>19</v>
      </c>
      <c r="L283" s="14" t="str">
        <f>VLOOKUP(M283,'LISTADO DE SERIES'!$D$6:$E$218,2,0)</f>
        <v>2</v>
      </c>
      <c r="M283" s="15" t="s">
        <v>98</v>
      </c>
      <c r="N283" s="18" t="s">
        <v>178</v>
      </c>
    </row>
    <row r="284" spans="2:14" ht="27" customHeight="1" x14ac:dyDescent="0.25">
      <c r="B284" s="12" t="s">
        <v>15</v>
      </c>
      <c r="C284" s="13" t="str">
        <f t="shared" si="10"/>
        <v>1.3.7-5.3</v>
      </c>
      <c r="D284" s="57" t="str">
        <f>VLOOKUP(E284,'CUADRO DE NIVEL ESTRUCTURAL'!$B$6:$C$31,2,0)</f>
        <v>1.3</v>
      </c>
      <c r="E284" s="13" t="s">
        <v>17</v>
      </c>
      <c r="F284" s="57" t="str">
        <f>VLOOKUP(G284,'CUADRO DE NIVEL ESTRUCTURAL'!$B$6:$C$31,2,0)</f>
        <v>1.3.7</v>
      </c>
      <c r="G284" s="46" t="s">
        <v>18</v>
      </c>
      <c r="H284" s="134" t="s">
        <v>572</v>
      </c>
      <c r="I284" s="134" t="s">
        <v>572</v>
      </c>
      <c r="J284" s="14">
        <f>VLOOKUP(K284,'LISTADO DE SERIES'!$B$6:$C$218,2,0)</f>
        <v>5</v>
      </c>
      <c r="K284" s="15" t="s">
        <v>19</v>
      </c>
      <c r="L284" s="14" t="str">
        <f>VLOOKUP(M284,'LISTADO DE SERIES'!$D$6:$E$218,2,0)</f>
        <v>3</v>
      </c>
      <c r="M284" s="15" t="s">
        <v>99</v>
      </c>
      <c r="N284" s="18" t="s">
        <v>280</v>
      </c>
    </row>
    <row r="285" spans="2:14" ht="27" customHeight="1" x14ac:dyDescent="0.25">
      <c r="B285" s="12" t="s">
        <v>15</v>
      </c>
      <c r="C285" s="13" t="str">
        <f t="shared" si="10"/>
        <v>1.3.7-17.8</v>
      </c>
      <c r="D285" s="57" t="str">
        <f>VLOOKUP(E285,'CUADRO DE NIVEL ESTRUCTURAL'!$B$6:$C$31,2,0)</f>
        <v>1.3</v>
      </c>
      <c r="E285" s="13" t="s">
        <v>17</v>
      </c>
      <c r="F285" s="57" t="str">
        <f>VLOOKUP(G285,'CUADRO DE NIVEL ESTRUCTURAL'!$B$6:$C$31,2,0)</f>
        <v>1.3.7</v>
      </c>
      <c r="G285" s="46" t="s">
        <v>18</v>
      </c>
      <c r="H285" s="134" t="s">
        <v>572</v>
      </c>
      <c r="I285" s="134" t="s">
        <v>572</v>
      </c>
      <c r="J285" s="14">
        <f>VLOOKUP(K285,'LISTADO DE SERIES'!$B$6:$C$218,2,0)</f>
        <v>17</v>
      </c>
      <c r="K285" s="15" t="s">
        <v>20</v>
      </c>
      <c r="L285" s="14" t="str">
        <f>VLOOKUP(M285,'LISTADO DE SERIES'!$D$6:$E$218,2,0)</f>
        <v>8</v>
      </c>
      <c r="M285" s="15" t="s">
        <v>325</v>
      </c>
      <c r="N285" s="18" t="s">
        <v>326</v>
      </c>
    </row>
    <row r="286" spans="2:14" ht="27" customHeight="1" x14ac:dyDescent="0.25">
      <c r="B286" s="12" t="s">
        <v>15</v>
      </c>
      <c r="C286" s="13" t="str">
        <f t="shared" si="10"/>
        <v>1.3.7-17.14</v>
      </c>
      <c r="D286" s="57" t="str">
        <f>VLOOKUP(E286,'CUADRO DE NIVEL ESTRUCTURAL'!$B$6:$C$31,2,0)</f>
        <v>1.3</v>
      </c>
      <c r="E286" s="13" t="s">
        <v>17</v>
      </c>
      <c r="F286" s="57" t="str">
        <f>VLOOKUP(G286,'CUADRO DE NIVEL ESTRUCTURAL'!$B$6:$C$31,2,0)</f>
        <v>1.3.7</v>
      </c>
      <c r="G286" s="46" t="s">
        <v>18</v>
      </c>
      <c r="H286" s="134" t="s">
        <v>572</v>
      </c>
      <c r="I286" s="134" t="s">
        <v>572</v>
      </c>
      <c r="J286" s="14">
        <f>VLOOKUP(K286,'LISTADO DE SERIES'!$B$6:$C$218,2,0)</f>
        <v>17</v>
      </c>
      <c r="K286" s="75" t="s">
        <v>20</v>
      </c>
      <c r="L286" s="14" t="str">
        <f>VLOOKUP(M286,'LISTADO DE SERIES'!$D$6:$E$218,2,0)</f>
        <v>14</v>
      </c>
      <c r="M286" s="108" t="s">
        <v>517</v>
      </c>
      <c r="N286" s="121" t="s">
        <v>305</v>
      </c>
    </row>
    <row r="287" spans="2:14" ht="27" customHeight="1" x14ac:dyDescent="0.25">
      <c r="B287" s="12" t="s">
        <v>15</v>
      </c>
      <c r="C287" s="13" t="str">
        <f t="shared" si="10"/>
        <v>1.3.7-31.5</v>
      </c>
      <c r="D287" s="57" t="str">
        <f>VLOOKUP(E287,'CUADRO DE NIVEL ESTRUCTURAL'!$B$6:$C$31,2,0)</f>
        <v>1.3</v>
      </c>
      <c r="E287" s="13" t="s">
        <v>17</v>
      </c>
      <c r="F287" s="57" t="str">
        <f>VLOOKUP(G287,'CUADRO DE NIVEL ESTRUCTURAL'!$B$6:$C$31,2,0)</f>
        <v>1.3.7</v>
      </c>
      <c r="G287" s="46" t="s">
        <v>18</v>
      </c>
      <c r="H287" s="134" t="s">
        <v>572</v>
      </c>
      <c r="I287" s="134" t="s">
        <v>572</v>
      </c>
      <c r="J287" s="14">
        <f>VLOOKUP(K287,'LISTADO DE SERIES'!$B$6:$C$218,2,0)</f>
        <v>31</v>
      </c>
      <c r="K287" s="15" t="s">
        <v>87</v>
      </c>
      <c r="L287" s="14" t="str">
        <f>VLOOKUP(M287,'LISTADO DE SERIES'!$D$6:$E$218,2,0)</f>
        <v>5</v>
      </c>
      <c r="M287" s="108" t="s">
        <v>307</v>
      </c>
      <c r="N287" s="18" t="s">
        <v>518</v>
      </c>
    </row>
    <row r="288" spans="2:14" ht="27" customHeight="1" x14ac:dyDescent="0.25">
      <c r="B288" s="12" t="s">
        <v>15</v>
      </c>
      <c r="C288" s="13" t="str">
        <f t="shared" si="10"/>
        <v>1.3.7-31.30</v>
      </c>
      <c r="D288" s="57" t="str">
        <f>VLOOKUP(E288,'CUADRO DE NIVEL ESTRUCTURAL'!$B$6:$C$31,2,0)</f>
        <v>1.3</v>
      </c>
      <c r="E288" s="13" t="s">
        <v>17</v>
      </c>
      <c r="F288" s="57" t="str">
        <f>VLOOKUP(G288,'CUADRO DE NIVEL ESTRUCTURAL'!$B$6:$C$31,2,0)</f>
        <v>1.3.7</v>
      </c>
      <c r="G288" s="46" t="s">
        <v>18</v>
      </c>
      <c r="H288" s="134" t="s">
        <v>572</v>
      </c>
      <c r="I288" s="134" t="s">
        <v>572</v>
      </c>
      <c r="J288" s="14">
        <f>VLOOKUP(K288,'LISTADO DE SERIES'!$B$6:$C$218,2,0)</f>
        <v>31</v>
      </c>
      <c r="K288" s="15" t="s">
        <v>87</v>
      </c>
      <c r="L288" s="14" t="str">
        <f>VLOOKUP(M288,'LISTADO DE SERIES'!$D$6:$E$218,2,0)</f>
        <v>30</v>
      </c>
      <c r="M288" s="17" t="s">
        <v>621</v>
      </c>
      <c r="N288" s="18" t="s">
        <v>308</v>
      </c>
    </row>
    <row r="289" spans="2:14" ht="27" customHeight="1" x14ac:dyDescent="0.25">
      <c r="B289" s="30" t="s">
        <v>15</v>
      </c>
      <c r="C289" s="13" t="str">
        <f t="shared" si="10"/>
        <v>1.3.7-34.4</v>
      </c>
      <c r="D289" s="57" t="str">
        <f>VLOOKUP(E289,'CUADRO DE NIVEL ESTRUCTURAL'!$B$6:$C$31,2,0)</f>
        <v>1.3</v>
      </c>
      <c r="E289" s="29" t="s">
        <v>17</v>
      </c>
      <c r="F289" s="57" t="str">
        <f>VLOOKUP(G289,'CUADRO DE NIVEL ESTRUCTURAL'!$B$6:$C$31,2,0)</f>
        <v>1.3.7</v>
      </c>
      <c r="G289" s="58" t="s">
        <v>18</v>
      </c>
      <c r="H289" s="134" t="s">
        <v>572</v>
      </c>
      <c r="I289" s="134" t="s">
        <v>572</v>
      </c>
      <c r="J289" s="14">
        <f>VLOOKUP(K289,'LISTADO DE SERIES'!$B$6:$C$218,2,0)</f>
        <v>34</v>
      </c>
      <c r="K289" s="89" t="s">
        <v>108</v>
      </c>
      <c r="L289" s="14" t="str">
        <f>VLOOKUP(M289,'LISTADO DE SERIES'!$D$6:$E$218,2,0)</f>
        <v>4</v>
      </c>
      <c r="M289" s="109" t="s">
        <v>21</v>
      </c>
      <c r="N289" s="31" t="s">
        <v>306</v>
      </c>
    </row>
    <row r="290" spans="2:14" ht="27" customHeight="1" thickBot="1" x14ac:dyDescent="0.3">
      <c r="B290" s="23" t="s">
        <v>15</v>
      </c>
      <c r="C290" s="24" t="str">
        <f t="shared" si="10"/>
        <v>1.3.7-35.19</v>
      </c>
      <c r="D290" s="55" t="str">
        <f>VLOOKUP(E290,'CUADRO DE NIVEL ESTRUCTURAL'!$B$6:$C$31,2,0)</f>
        <v>1.3</v>
      </c>
      <c r="E290" s="24" t="s">
        <v>17</v>
      </c>
      <c r="F290" s="55" t="str">
        <f>VLOOKUP(G290,'CUADRO DE NIVEL ESTRUCTURAL'!$B$6:$C$31,2,0)</f>
        <v>1.3.7</v>
      </c>
      <c r="G290" s="61" t="s">
        <v>18</v>
      </c>
      <c r="H290" s="136" t="s">
        <v>572</v>
      </c>
      <c r="I290" s="136" t="s">
        <v>572</v>
      </c>
      <c r="J290" s="55">
        <f>VLOOKUP(K290,'LISTADO DE SERIES'!$B$6:$C$218,2,0)</f>
        <v>35</v>
      </c>
      <c r="K290" s="78" t="s">
        <v>103</v>
      </c>
      <c r="L290" s="55" t="str">
        <f>VLOOKUP(M290,'LISTADO DE SERIES'!$D$6:$E$218,2,0)</f>
        <v>19</v>
      </c>
      <c r="M290" s="98" t="s">
        <v>327</v>
      </c>
      <c r="N290" s="127" t="s">
        <v>519</v>
      </c>
    </row>
    <row r="291" spans="2:14" ht="27" customHeight="1" x14ac:dyDescent="0.25">
      <c r="B291" s="12" t="s">
        <v>15</v>
      </c>
      <c r="C291" s="13" t="str">
        <f t="shared" ref="C291:C301" si="11">CONCATENATE(F291,"-",J291,".",L291)</f>
        <v>1.3.9-5.1</v>
      </c>
      <c r="D291" s="57" t="str">
        <f>VLOOKUP(E291,'CUADRO DE NIVEL ESTRUCTURAL'!$B$6:$C$31,2,0)</f>
        <v>1.3</v>
      </c>
      <c r="E291" s="13" t="s">
        <v>17</v>
      </c>
      <c r="F291" s="57" t="str">
        <f>VLOOKUP(G291,'CUADRO DE NIVEL ESTRUCTURAL'!$B$6:$C$31,2,0)</f>
        <v>1.3.9</v>
      </c>
      <c r="G291" s="131" t="s">
        <v>90</v>
      </c>
      <c r="H291" s="134" t="s">
        <v>572</v>
      </c>
      <c r="I291" s="134" t="s">
        <v>572</v>
      </c>
      <c r="J291" s="57">
        <f>VLOOKUP(K291,'LISTADO DE SERIES'!$B$6:$C$218,2,0)</f>
        <v>5</v>
      </c>
      <c r="K291" s="27" t="s">
        <v>19</v>
      </c>
      <c r="L291" s="57" t="str">
        <f>VLOOKUP(M291,'LISTADO DE SERIES'!$D$6:$E$218,2,0)</f>
        <v>1</v>
      </c>
      <c r="M291" s="27" t="s">
        <v>97</v>
      </c>
      <c r="N291" s="53" t="s">
        <v>97</v>
      </c>
    </row>
    <row r="292" spans="2:14" ht="27" customHeight="1" x14ac:dyDescent="0.25">
      <c r="B292" s="12" t="s">
        <v>15</v>
      </c>
      <c r="C292" s="13" t="str">
        <f t="shared" si="11"/>
        <v>1.3.9-5.2</v>
      </c>
      <c r="D292" s="57" t="str">
        <f>VLOOKUP(E292,'CUADRO DE NIVEL ESTRUCTURAL'!$B$6:$C$31,2,0)</f>
        <v>1.3</v>
      </c>
      <c r="E292" s="13" t="s">
        <v>17</v>
      </c>
      <c r="F292" s="57" t="str">
        <f>VLOOKUP(G292,'CUADRO DE NIVEL ESTRUCTURAL'!$B$6:$C$31,2,0)</f>
        <v>1.3.9</v>
      </c>
      <c r="G292" s="46" t="s">
        <v>90</v>
      </c>
      <c r="H292" s="134" t="s">
        <v>572</v>
      </c>
      <c r="I292" s="134" t="s">
        <v>572</v>
      </c>
      <c r="J292" s="14">
        <f>VLOOKUP(K292,'LISTADO DE SERIES'!$B$6:$C$218,2,0)</f>
        <v>5</v>
      </c>
      <c r="K292" s="15" t="s">
        <v>19</v>
      </c>
      <c r="L292" s="14" t="str">
        <f>VLOOKUP(M292,'LISTADO DE SERIES'!$D$6:$E$218,2,0)</f>
        <v>2</v>
      </c>
      <c r="M292" s="76" t="s">
        <v>98</v>
      </c>
      <c r="N292" s="18" t="s">
        <v>178</v>
      </c>
    </row>
    <row r="293" spans="2:14" ht="27" customHeight="1" x14ac:dyDescent="0.25">
      <c r="B293" s="12" t="s">
        <v>15</v>
      </c>
      <c r="C293" s="13" t="str">
        <f t="shared" si="11"/>
        <v>1.3.9-5.3</v>
      </c>
      <c r="D293" s="57" t="str">
        <f>VLOOKUP(E293,'CUADRO DE NIVEL ESTRUCTURAL'!$B$6:$C$31,2,0)</f>
        <v>1.3</v>
      </c>
      <c r="E293" s="13" t="s">
        <v>17</v>
      </c>
      <c r="F293" s="57" t="str">
        <f>VLOOKUP(G293,'CUADRO DE NIVEL ESTRUCTURAL'!$B$6:$C$31,2,0)</f>
        <v>1.3.9</v>
      </c>
      <c r="G293" s="46" t="s">
        <v>90</v>
      </c>
      <c r="H293" s="134" t="s">
        <v>572</v>
      </c>
      <c r="I293" s="134" t="s">
        <v>572</v>
      </c>
      <c r="J293" s="14">
        <f>VLOOKUP(K293,'LISTADO DE SERIES'!$B$6:$C$218,2,0)</f>
        <v>5</v>
      </c>
      <c r="K293" s="15" t="s">
        <v>19</v>
      </c>
      <c r="L293" s="14" t="str">
        <f>VLOOKUP(M293,'LISTADO DE SERIES'!$D$6:$E$218,2,0)</f>
        <v>3</v>
      </c>
      <c r="M293" s="15" t="s">
        <v>99</v>
      </c>
      <c r="N293" s="18" t="s">
        <v>280</v>
      </c>
    </row>
    <row r="294" spans="2:14" ht="27" customHeight="1" x14ac:dyDescent="0.25">
      <c r="B294" s="12" t="s">
        <v>15</v>
      </c>
      <c r="C294" s="13" t="str">
        <f t="shared" si="11"/>
        <v>1.3.9-17.10</v>
      </c>
      <c r="D294" s="57" t="str">
        <f>VLOOKUP(E294,'CUADRO DE NIVEL ESTRUCTURAL'!$B$6:$C$31,2,0)</f>
        <v>1.3</v>
      </c>
      <c r="E294" s="13" t="s">
        <v>17</v>
      </c>
      <c r="F294" s="57" t="str">
        <f>VLOOKUP(G294,'CUADRO DE NIVEL ESTRUCTURAL'!$B$6:$C$31,2,0)</f>
        <v>1.3.9</v>
      </c>
      <c r="G294" s="46" t="s">
        <v>90</v>
      </c>
      <c r="H294" s="134" t="s">
        <v>572</v>
      </c>
      <c r="I294" s="134" t="s">
        <v>572</v>
      </c>
      <c r="J294" s="14">
        <f>VLOOKUP(K294,'LISTADO DE SERIES'!$B$6:$C$218,2,0)</f>
        <v>17</v>
      </c>
      <c r="K294" s="15" t="s">
        <v>20</v>
      </c>
      <c r="L294" s="14" t="str">
        <f>VLOOKUP(M294,'LISTADO DE SERIES'!$D$6:$E$218,2,0)</f>
        <v>10</v>
      </c>
      <c r="M294" s="17" t="s">
        <v>102</v>
      </c>
      <c r="N294" s="19" t="s">
        <v>528</v>
      </c>
    </row>
    <row r="295" spans="2:14" ht="27" customHeight="1" x14ac:dyDescent="0.25">
      <c r="B295" s="12" t="s">
        <v>15</v>
      </c>
      <c r="C295" s="13" t="str">
        <f t="shared" si="11"/>
        <v>1.3.9-17.11</v>
      </c>
      <c r="D295" s="57" t="str">
        <f>VLOOKUP(E295,'CUADRO DE NIVEL ESTRUCTURAL'!$B$6:$C$31,2,0)</f>
        <v>1.3</v>
      </c>
      <c r="E295" s="13" t="s">
        <v>17</v>
      </c>
      <c r="F295" s="57" t="str">
        <f>VLOOKUP(G295,'CUADRO DE NIVEL ESTRUCTURAL'!$B$6:$C$31,2,0)</f>
        <v>1.3.9</v>
      </c>
      <c r="G295" s="46" t="s">
        <v>90</v>
      </c>
      <c r="H295" s="134" t="s">
        <v>572</v>
      </c>
      <c r="I295" s="134" t="s">
        <v>572</v>
      </c>
      <c r="J295" s="14">
        <f>VLOOKUP(K295,'LISTADO DE SERIES'!$B$6:$C$218,2,0)</f>
        <v>17</v>
      </c>
      <c r="K295" s="28" t="s">
        <v>20</v>
      </c>
      <c r="L295" s="14" t="str">
        <f>VLOOKUP(M295,'LISTADO DE SERIES'!$D$6:$E$218,2,0)</f>
        <v>11</v>
      </c>
      <c r="M295" s="111" t="s">
        <v>134</v>
      </c>
      <c r="N295" s="112" t="s">
        <v>529</v>
      </c>
    </row>
    <row r="296" spans="2:14" ht="27" customHeight="1" x14ac:dyDescent="0.25">
      <c r="B296" s="12" t="s">
        <v>15</v>
      </c>
      <c r="C296" s="13" t="str">
        <f t="shared" si="11"/>
        <v>1.3.9-19.1</v>
      </c>
      <c r="D296" s="57" t="str">
        <f>VLOOKUP(E296,'CUADRO DE NIVEL ESTRUCTURAL'!$B$6:$C$31,2,0)</f>
        <v>1.3</v>
      </c>
      <c r="E296" s="13" t="s">
        <v>17</v>
      </c>
      <c r="F296" s="57" t="str">
        <f>VLOOKUP(G296,'CUADRO DE NIVEL ESTRUCTURAL'!$B$6:$C$31,2,0)</f>
        <v>1.3.9</v>
      </c>
      <c r="G296" s="46" t="s">
        <v>90</v>
      </c>
      <c r="H296" s="134" t="s">
        <v>572</v>
      </c>
      <c r="I296" s="134" t="s">
        <v>572</v>
      </c>
      <c r="J296" s="14">
        <f>VLOOKUP(K296,'LISTADO DE SERIES'!$B$6:$C$218,2,0)</f>
        <v>19</v>
      </c>
      <c r="K296" s="15" t="s">
        <v>28</v>
      </c>
      <c r="L296" s="14" t="str">
        <f>VLOOKUP(M296,'LISTADO DE SERIES'!$D$6:$E$218,2,0)</f>
        <v>1</v>
      </c>
      <c r="M296" s="108" t="s">
        <v>191</v>
      </c>
      <c r="N296" s="19" t="s">
        <v>530</v>
      </c>
    </row>
    <row r="297" spans="2:14" ht="27" customHeight="1" x14ac:dyDescent="0.25">
      <c r="B297" s="12" t="s">
        <v>15</v>
      </c>
      <c r="C297" s="13" t="str">
        <f t="shared" si="11"/>
        <v>1.3.9-31.15</v>
      </c>
      <c r="D297" s="57" t="str">
        <f>VLOOKUP(E297,'CUADRO DE NIVEL ESTRUCTURAL'!$B$6:$C$31,2,0)</f>
        <v>1.3</v>
      </c>
      <c r="E297" s="13" t="s">
        <v>17</v>
      </c>
      <c r="F297" s="57" t="str">
        <f>VLOOKUP(G297,'CUADRO DE NIVEL ESTRUCTURAL'!$B$6:$C$31,2,0)</f>
        <v>1.3.9</v>
      </c>
      <c r="G297" s="46" t="s">
        <v>90</v>
      </c>
      <c r="H297" s="134" t="s">
        <v>572</v>
      </c>
      <c r="I297" s="134" t="s">
        <v>572</v>
      </c>
      <c r="J297" s="14">
        <f>VLOOKUP(K297,'LISTADO DE SERIES'!$B$6:$C$218,2,0)</f>
        <v>31</v>
      </c>
      <c r="K297" s="15" t="s">
        <v>87</v>
      </c>
      <c r="L297" s="14" t="str">
        <f>VLOOKUP(M297,'LISTADO DE SERIES'!$D$6:$E$218,2,0)</f>
        <v>15</v>
      </c>
      <c r="M297" s="15" t="s">
        <v>522</v>
      </c>
      <c r="N297" s="18" t="s">
        <v>525</v>
      </c>
    </row>
    <row r="298" spans="2:14" ht="27" customHeight="1" x14ac:dyDescent="0.25">
      <c r="B298" s="12" t="s">
        <v>15</v>
      </c>
      <c r="C298" s="13" t="str">
        <f t="shared" si="11"/>
        <v>1.3.9-31.20</v>
      </c>
      <c r="D298" s="57" t="str">
        <f>VLOOKUP(E298,'CUADRO DE NIVEL ESTRUCTURAL'!$B$6:$C$31,2,0)</f>
        <v>1.3</v>
      </c>
      <c r="E298" s="13" t="s">
        <v>17</v>
      </c>
      <c r="F298" s="57" t="str">
        <f>VLOOKUP(G298,'CUADRO DE NIVEL ESTRUCTURAL'!$B$6:$C$31,2,0)</f>
        <v>1.3.9</v>
      </c>
      <c r="G298" s="46" t="s">
        <v>90</v>
      </c>
      <c r="H298" s="134" t="s">
        <v>572</v>
      </c>
      <c r="I298" s="134" t="s">
        <v>572</v>
      </c>
      <c r="J298" s="14">
        <f>VLOOKUP(K298,'LISTADO DE SERIES'!$B$6:$C$218,2,0)</f>
        <v>31</v>
      </c>
      <c r="K298" s="15" t="s">
        <v>87</v>
      </c>
      <c r="L298" s="14" t="str">
        <f>VLOOKUP(M298,'LISTADO DE SERIES'!$D$6:$E$218,2,0)</f>
        <v>20</v>
      </c>
      <c r="M298" s="15" t="s">
        <v>523</v>
      </c>
      <c r="N298" s="18" t="s">
        <v>526</v>
      </c>
    </row>
    <row r="299" spans="2:14" ht="27" customHeight="1" x14ac:dyDescent="0.25">
      <c r="B299" s="12" t="s">
        <v>15</v>
      </c>
      <c r="C299" s="13" t="str">
        <f t="shared" si="11"/>
        <v>1.3.9-31.21</v>
      </c>
      <c r="D299" s="57" t="str">
        <f>VLOOKUP(E299,'CUADRO DE NIVEL ESTRUCTURAL'!$B$6:$C$31,2,0)</f>
        <v>1.3</v>
      </c>
      <c r="E299" s="13" t="s">
        <v>17</v>
      </c>
      <c r="F299" s="57" t="str">
        <f>VLOOKUP(G299,'CUADRO DE NIVEL ESTRUCTURAL'!$B$6:$C$31,2,0)</f>
        <v>1.3.9</v>
      </c>
      <c r="G299" s="46" t="s">
        <v>90</v>
      </c>
      <c r="H299" s="134" t="s">
        <v>572</v>
      </c>
      <c r="I299" s="134" t="s">
        <v>572</v>
      </c>
      <c r="J299" s="14">
        <f>VLOOKUP(K299,'LISTADO DE SERIES'!$B$6:$C$218,2,0)</f>
        <v>31</v>
      </c>
      <c r="K299" s="15" t="s">
        <v>87</v>
      </c>
      <c r="L299" s="14" t="str">
        <f>VLOOKUP(M299,'LISTADO DE SERIES'!$D$6:$E$218,2,0)</f>
        <v>21</v>
      </c>
      <c r="M299" s="15" t="s">
        <v>524</v>
      </c>
      <c r="N299" s="18" t="s">
        <v>527</v>
      </c>
    </row>
    <row r="300" spans="2:14" ht="27" customHeight="1" x14ac:dyDescent="0.25">
      <c r="B300" s="12" t="s">
        <v>15</v>
      </c>
      <c r="C300" s="13" t="str">
        <f t="shared" si="11"/>
        <v>1.3.9-35.20</v>
      </c>
      <c r="D300" s="57" t="str">
        <f>VLOOKUP(E300,'CUADRO DE NIVEL ESTRUCTURAL'!$B$6:$C$31,2,0)</f>
        <v>1.3</v>
      </c>
      <c r="E300" s="13" t="s">
        <v>17</v>
      </c>
      <c r="F300" s="57" t="str">
        <f>VLOOKUP(G300,'CUADRO DE NIVEL ESTRUCTURAL'!$B$6:$C$31,2,0)</f>
        <v>1.3.9</v>
      </c>
      <c r="G300" s="46" t="s">
        <v>90</v>
      </c>
      <c r="H300" s="134" t="s">
        <v>572</v>
      </c>
      <c r="I300" s="134" t="s">
        <v>572</v>
      </c>
      <c r="J300" s="14">
        <f>VLOOKUP(K300,'LISTADO DE SERIES'!$B$6:$C$218,2,0)</f>
        <v>35</v>
      </c>
      <c r="K300" s="15" t="s">
        <v>103</v>
      </c>
      <c r="L300" s="14" t="str">
        <f>VLOOKUP(M300,'LISTADO DE SERIES'!$D$6:$E$218,2,0)</f>
        <v>20</v>
      </c>
      <c r="M300" s="15" t="s">
        <v>531</v>
      </c>
      <c r="N300" s="184" t="s">
        <v>531</v>
      </c>
    </row>
    <row r="301" spans="2:14" ht="27" customHeight="1" thickBot="1" x14ac:dyDescent="0.3">
      <c r="B301" s="23" t="s">
        <v>15</v>
      </c>
      <c r="C301" s="24" t="str">
        <f t="shared" si="11"/>
        <v>1.3.9-35.24</v>
      </c>
      <c r="D301" s="55" t="str">
        <f>VLOOKUP(E301,'CUADRO DE NIVEL ESTRUCTURAL'!$B$6:$C$31,2,0)</f>
        <v>1.3</v>
      </c>
      <c r="E301" s="24" t="s">
        <v>17</v>
      </c>
      <c r="F301" s="55" t="str">
        <f>VLOOKUP(G301,'CUADRO DE NIVEL ESTRUCTURAL'!$B$6:$C$31,2,0)</f>
        <v>1.3.9</v>
      </c>
      <c r="G301" s="61" t="s">
        <v>90</v>
      </c>
      <c r="H301" s="136" t="s">
        <v>572</v>
      </c>
      <c r="I301" s="136" t="s">
        <v>572</v>
      </c>
      <c r="J301" s="55">
        <f>VLOOKUP(K301,'LISTADO DE SERIES'!$B$6:$C$218,2,0)</f>
        <v>35</v>
      </c>
      <c r="K301" s="25" t="s">
        <v>103</v>
      </c>
      <c r="L301" s="55" t="str">
        <f>VLOOKUP(M301,'LISTADO DE SERIES'!$D$6:$E$218,2,0)</f>
        <v>24</v>
      </c>
      <c r="M301" s="25" t="s">
        <v>532</v>
      </c>
      <c r="N301" s="87" t="s">
        <v>533</v>
      </c>
    </row>
    <row r="302" spans="2:14" ht="27" customHeight="1" x14ac:dyDescent="0.25">
      <c r="B302" s="26" t="s">
        <v>15</v>
      </c>
      <c r="C302" s="22" t="str">
        <f t="shared" si="10"/>
        <v>1.3.8-2.5</v>
      </c>
      <c r="D302" s="57" t="str">
        <f>VLOOKUP(E302,'CUADRO DE NIVEL ESTRUCTURAL'!$B$6:$C$31,2,0)</f>
        <v>1.3</v>
      </c>
      <c r="E302" s="22" t="s">
        <v>17</v>
      </c>
      <c r="F302" s="57" t="str">
        <f>VLOOKUP(G302,'CUADRO DE NIVEL ESTRUCTURAL'!$B$6:$C$31,2,0)</f>
        <v>1.3.8</v>
      </c>
      <c r="G302" s="70" t="s">
        <v>44</v>
      </c>
      <c r="H302" s="135" t="s">
        <v>572</v>
      </c>
      <c r="I302" s="135" t="s">
        <v>572</v>
      </c>
      <c r="J302" s="57">
        <f>VLOOKUP(K302,'LISTADO DE SERIES'!$B$6:$C$218,2,0)</f>
        <v>2</v>
      </c>
      <c r="K302" s="27" t="s">
        <v>24</v>
      </c>
      <c r="L302" s="57" t="str">
        <f>VLOOKUP(M302,'LISTADO DE SERIES'!$D$6:$E$218,2,0)</f>
        <v>5</v>
      </c>
      <c r="M302" s="84" t="s">
        <v>91</v>
      </c>
      <c r="N302" s="53" t="s">
        <v>309</v>
      </c>
    </row>
    <row r="303" spans="2:14" ht="27" customHeight="1" x14ac:dyDescent="0.25">
      <c r="B303" s="12" t="s">
        <v>15</v>
      </c>
      <c r="C303" s="13" t="str">
        <f t="shared" si="10"/>
        <v>1.3.8-2.15</v>
      </c>
      <c r="D303" s="57" t="str">
        <f>VLOOKUP(E303,'CUADRO DE NIVEL ESTRUCTURAL'!$B$6:$C$31,2,0)</f>
        <v>1.3</v>
      </c>
      <c r="E303" s="13" t="s">
        <v>17</v>
      </c>
      <c r="F303" s="57" t="str">
        <f>VLOOKUP(G303,'CUADRO DE NIVEL ESTRUCTURAL'!$B$6:$C$31,2,0)</f>
        <v>1.3.8</v>
      </c>
      <c r="G303" s="46" t="s">
        <v>44</v>
      </c>
      <c r="H303" s="134" t="s">
        <v>572</v>
      </c>
      <c r="I303" s="134" t="s">
        <v>572</v>
      </c>
      <c r="J303" s="14">
        <f>VLOOKUP(K303,'LISTADO DE SERIES'!$B$6:$C$218,2,0)</f>
        <v>2</v>
      </c>
      <c r="K303" s="28" t="s">
        <v>24</v>
      </c>
      <c r="L303" s="14" t="str">
        <f>VLOOKUP(M303,'LISTADO DE SERIES'!$D$6:$E$218,2,0)</f>
        <v>15</v>
      </c>
      <c r="M303" s="20" t="s">
        <v>165</v>
      </c>
      <c r="N303" s="18" t="s">
        <v>310</v>
      </c>
    </row>
    <row r="304" spans="2:14" ht="27" customHeight="1" x14ac:dyDescent="0.25">
      <c r="B304" s="12" t="s">
        <v>15</v>
      </c>
      <c r="C304" s="13" t="str">
        <f t="shared" si="10"/>
        <v>1.3.8-2.31</v>
      </c>
      <c r="D304" s="57" t="str">
        <f>VLOOKUP(E304,'CUADRO DE NIVEL ESTRUCTURAL'!$B$6:$C$31,2,0)</f>
        <v>1.3</v>
      </c>
      <c r="E304" s="13" t="s">
        <v>17</v>
      </c>
      <c r="F304" s="57" t="str">
        <f>VLOOKUP(G304,'CUADRO DE NIVEL ESTRUCTURAL'!$B$6:$C$31,2,0)</f>
        <v>1.3.8</v>
      </c>
      <c r="G304" s="46" t="s">
        <v>44</v>
      </c>
      <c r="H304" s="134" t="s">
        <v>572</v>
      </c>
      <c r="I304" s="134" t="s">
        <v>572</v>
      </c>
      <c r="J304" s="14">
        <f>VLOOKUP(K304,'LISTADO DE SERIES'!$B$6:$C$218,2,0)</f>
        <v>2</v>
      </c>
      <c r="K304" s="15" t="s">
        <v>24</v>
      </c>
      <c r="L304" s="14" t="str">
        <f>VLOOKUP(M304,'LISTADO DE SERIES'!$D$6:$E$218,2,0)</f>
        <v>31</v>
      </c>
      <c r="M304" s="20" t="s">
        <v>320</v>
      </c>
      <c r="N304" s="18" t="s">
        <v>321</v>
      </c>
    </row>
    <row r="305" spans="2:14" ht="27" customHeight="1" x14ac:dyDescent="0.25">
      <c r="B305" s="12" t="s">
        <v>15</v>
      </c>
      <c r="C305" s="13" t="str">
        <f t="shared" si="10"/>
        <v>1.3.8-7.4</v>
      </c>
      <c r="D305" s="57" t="str">
        <f>VLOOKUP(E305,'CUADRO DE NIVEL ESTRUCTURAL'!$B$6:$C$31,2,0)</f>
        <v>1.3</v>
      </c>
      <c r="E305" s="13" t="s">
        <v>17</v>
      </c>
      <c r="F305" s="57" t="str">
        <f>VLOOKUP(G305,'CUADRO DE NIVEL ESTRUCTURAL'!$B$6:$C$31,2,0)</f>
        <v>1.3.8</v>
      </c>
      <c r="G305" s="46" t="s">
        <v>44</v>
      </c>
      <c r="H305" s="134" t="s">
        <v>572</v>
      </c>
      <c r="I305" s="134" t="s">
        <v>572</v>
      </c>
      <c r="J305" s="14">
        <f>VLOOKUP(K305,'LISTADO DE SERIES'!$B$6:$C$218,2,0)</f>
        <v>7</v>
      </c>
      <c r="K305" s="15" t="s">
        <v>74</v>
      </c>
      <c r="L305" s="14" t="str">
        <f>VLOOKUP(M305,'LISTADO DE SERIES'!$D$6:$E$218,2,0)</f>
        <v>4</v>
      </c>
      <c r="M305" s="17" t="s">
        <v>265</v>
      </c>
      <c r="N305" s="19" t="s">
        <v>85</v>
      </c>
    </row>
    <row r="306" spans="2:14" ht="27" customHeight="1" x14ac:dyDescent="0.25">
      <c r="B306" s="12" t="s">
        <v>15</v>
      </c>
      <c r="C306" s="13" t="str">
        <f t="shared" si="10"/>
        <v>1.3.8-15.</v>
      </c>
      <c r="D306" s="57" t="str">
        <f>VLOOKUP(E306,'CUADRO DE NIVEL ESTRUCTURAL'!$B$6:$C$31,2,0)</f>
        <v>1.3</v>
      </c>
      <c r="E306" s="13" t="s">
        <v>17</v>
      </c>
      <c r="F306" s="57" t="str">
        <f>VLOOKUP(G306,'CUADRO DE NIVEL ESTRUCTURAL'!$B$6:$C$31,2,0)</f>
        <v>1.3.8</v>
      </c>
      <c r="G306" s="46" t="s">
        <v>44</v>
      </c>
      <c r="H306" s="134" t="s">
        <v>572</v>
      </c>
      <c r="I306" s="134" t="s">
        <v>572</v>
      </c>
      <c r="J306" s="14">
        <f>VLOOKUP(K306,'LISTADO DE SERIES'!$B$6:$C$218,2,0)</f>
        <v>15</v>
      </c>
      <c r="K306" s="15" t="s">
        <v>81</v>
      </c>
      <c r="L306" s="14"/>
      <c r="M306" s="17"/>
      <c r="N306" s="19" t="s">
        <v>82</v>
      </c>
    </row>
    <row r="307" spans="2:14" ht="27" customHeight="1" x14ac:dyDescent="0.25">
      <c r="B307" s="12" t="s">
        <v>15</v>
      </c>
      <c r="C307" s="13" t="str">
        <f t="shared" si="10"/>
        <v>1.3.8-17.1</v>
      </c>
      <c r="D307" s="57" t="str">
        <f>VLOOKUP(E307,'CUADRO DE NIVEL ESTRUCTURAL'!$B$6:$C$31,2,0)</f>
        <v>1.3</v>
      </c>
      <c r="E307" s="13" t="s">
        <v>17</v>
      </c>
      <c r="F307" s="57" t="str">
        <f>VLOOKUP(G307,'CUADRO DE NIVEL ESTRUCTURAL'!$B$6:$C$31,2,0)</f>
        <v>1.3.8</v>
      </c>
      <c r="G307" s="46" t="s">
        <v>44</v>
      </c>
      <c r="H307" s="134" t="s">
        <v>572</v>
      </c>
      <c r="I307" s="134" t="s">
        <v>572</v>
      </c>
      <c r="J307" s="14">
        <f>VLOOKUP(K307,'LISTADO DE SERIES'!$B$6:$C$218,2,0)</f>
        <v>17</v>
      </c>
      <c r="K307" s="15" t="s">
        <v>20</v>
      </c>
      <c r="L307" s="14" t="str">
        <f>VLOOKUP(M307,'LISTADO DE SERIES'!$D$6:$E$218,2,0)</f>
        <v>1</v>
      </c>
      <c r="M307" s="17" t="s">
        <v>71</v>
      </c>
      <c r="N307" s="19" t="s">
        <v>311</v>
      </c>
    </row>
    <row r="308" spans="2:14" ht="27" customHeight="1" x14ac:dyDescent="0.25">
      <c r="B308" s="12" t="s">
        <v>15</v>
      </c>
      <c r="C308" s="13" t="str">
        <f t="shared" si="10"/>
        <v>1.3.8-17.7</v>
      </c>
      <c r="D308" s="57" t="str">
        <f>VLOOKUP(E308,'CUADRO DE NIVEL ESTRUCTURAL'!$B$6:$C$31,2,0)</f>
        <v>1.3</v>
      </c>
      <c r="E308" s="13" t="s">
        <v>17</v>
      </c>
      <c r="F308" s="57" t="str">
        <f>VLOOKUP(G308,'CUADRO DE NIVEL ESTRUCTURAL'!$B$6:$C$31,2,0)</f>
        <v>1.3.8</v>
      </c>
      <c r="G308" s="46" t="s">
        <v>44</v>
      </c>
      <c r="H308" s="134" t="s">
        <v>572</v>
      </c>
      <c r="I308" s="134" t="s">
        <v>572</v>
      </c>
      <c r="J308" s="14">
        <f>VLOOKUP(K308,'LISTADO DE SERIES'!$B$6:$C$218,2,0)</f>
        <v>17</v>
      </c>
      <c r="K308" s="15" t="s">
        <v>20</v>
      </c>
      <c r="L308" s="14" t="str">
        <f>VLOOKUP(M308,'LISTADO DE SERIES'!$D$6:$E$218,2,0)</f>
        <v>7</v>
      </c>
      <c r="M308" s="17" t="s">
        <v>93</v>
      </c>
      <c r="N308" s="19" t="s">
        <v>93</v>
      </c>
    </row>
    <row r="309" spans="2:14" ht="27" customHeight="1" x14ac:dyDescent="0.25">
      <c r="B309" s="12" t="s">
        <v>15</v>
      </c>
      <c r="C309" s="13" t="str">
        <f t="shared" si="10"/>
        <v>1.3.8-17.10</v>
      </c>
      <c r="D309" s="57" t="str">
        <f>VLOOKUP(E309,'CUADRO DE NIVEL ESTRUCTURAL'!$B$6:$C$31,2,0)</f>
        <v>1.3</v>
      </c>
      <c r="E309" s="13" t="s">
        <v>17</v>
      </c>
      <c r="F309" s="57" t="str">
        <f>VLOOKUP(G309,'CUADRO DE NIVEL ESTRUCTURAL'!$B$6:$C$31,2,0)</f>
        <v>1.3.8</v>
      </c>
      <c r="G309" s="46" t="s">
        <v>44</v>
      </c>
      <c r="H309" s="134" t="s">
        <v>572</v>
      </c>
      <c r="I309" s="134" t="s">
        <v>572</v>
      </c>
      <c r="J309" s="14">
        <f>VLOOKUP(K309,'LISTADO DE SERIES'!$B$6:$C$218,2,0)</f>
        <v>17</v>
      </c>
      <c r="K309" s="15" t="s">
        <v>20</v>
      </c>
      <c r="L309" s="14" t="str">
        <f>VLOOKUP(M309,'LISTADO DE SERIES'!$D$6:$E$218,2,0)</f>
        <v>10</v>
      </c>
      <c r="M309" s="17" t="s">
        <v>102</v>
      </c>
      <c r="N309" s="19" t="s">
        <v>322</v>
      </c>
    </row>
    <row r="310" spans="2:14" ht="27" customHeight="1" x14ac:dyDescent="0.25">
      <c r="B310" s="12" t="s">
        <v>15</v>
      </c>
      <c r="C310" s="13" t="str">
        <f t="shared" si="10"/>
        <v>1.3.8-17.11</v>
      </c>
      <c r="D310" s="57" t="str">
        <f>VLOOKUP(E310,'CUADRO DE NIVEL ESTRUCTURAL'!$B$6:$C$31,2,0)</f>
        <v>1.3</v>
      </c>
      <c r="E310" s="13" t="s">
        <v>17</v>
      </c>
      <c r="F310" s="57" t="str">
        <f>VLOOKUP(G310,'CUADRO DE NIVEL ESTRUCTURAL'!$B$6:$C$31,2,0)</f>
        <v>1.3.8</v>
      </c>
      <c r="G310" s="46" t="s">
        <v>44</v>
      </c>
      <c r="H310" s="134" t="s">
        <v>572</v>
      </c>
      <c r="I310" s="134" t="s">
        <v>572</v>
      </c>
      <c r="J310" s="14">
        <f>VLOOKUP(K310,'LISTADO DE SERIES'!$B$6:$C$218,2,0)</f>
        <v>17</v>
      </c>
      <c r="K310" s="15" t="s">
        <v>20</v>
      </c>
      <c r="L310" s="14" t="str">
        <f>VLOOKUP(M310,'LISTADO DE SERIES'!$D$6:$E$218,2,0)</f>
        <v>11</v>
      </c>
      <c r="M310" s="17" t="s">
        <v>134</v>
      </c>
      <c r="N310" s="19" t="s">
        <v>134</v>
      </c>
    </row>
    <row r="311" spans="2:14" customFormat="1" ht="27" customHeight="1" x14ac:dyDescent="0.25">
      <c r="B311" s="12" t="s">
        <v>15</v>
      </c>
      <c r="C311" s="13" t="str">
        <f t="shared" si="10"/>
        <v>1.3.8-17.12</v>
      </c>
      <c r="D311" s="57" t="str">
        <f>VLOOKUP(E311,'CUADRO DE NIVEL ESTRUCTURAL'!$B$6:$C$31,2,0)</f>
        <v>1.3</v>
      </c>
      <c r="E311" s="13" t="s">
        <v>17</v>
      </c>
      <c r="F311" s="57" t="str">
        <f>VLOOKUP(G311,'CUADRO DE NIVEL ESTRUCTURAL'!$B$6:$C$31,2,0)</f>
        <v>1.3.8</v>
      </c>
      <c r="G311" s="46" t="s">
        <v>44</v>
      </c>
      <c r="H311" s="134" t="s">
        <v>572</v>
      </c>
      <c r="I311" s="134" t="s">
        <v>572</v>
      </c>
      <c r="J311" s="14">
        <f>VLOOKUP(K311,'LISTADO DE SERIES'!$B$6:$C$218,2,0)</f>
        <v>17</v>
      </c>
      <c r="K311" s="15" t="s">
        <v>20</v>
      </c>
      <c r="L311" s="14" t="str">
        <f>VLOOKUP(M311,'LISTADO DE SERIES'!$D$6:$E$218,2,0)</f>
        <v>12</v>
      </c>
      <c r="M311" s="17" t="s">
        <v>92</v>
      </c>
      <c r="N311" s="19" t="s">
        <v>92</v>
      </c>
    </row>
    <row r="312" spans="2:14" customFormat="1" ht="27" customHeight="1" x14ac:dyDescent="0.25">
      <c r="B312" s="12" t="s">
        <v>15</v>
      </c>
      <c r="C312" s="13" t="str">
        <f>CONCATENATE(F312,"-",J312,".",L312)</f>
        <v>1.3.8-19.1</v>
      </c>
      <c r="D312" s="57" t="str">
        <f>VLOOKUP(E312,'CUADRO DE NIVEL ESTRUCTURAL'!$B$6:$C$31,2,0)</f>
        <v>1.3</v>
      </c>
      <c r="E312" s="13" t="s">
        <v>17</v>
      </c>
      <c r="F312" s="57" t="str">
        <f>VLOOKUP(G312,'CUADRO DE NIVEL ESTRUCTURAL'!$B$6:$C$31,2,0)</f>
        <v>1.3.8</v>
      </c>
      <c r="G312" s="46" t="s">
        <v>44</v>
      </c>
      <c r="H312" s="134" t="s">
        <v>572</v>
      </c>
      <c r="I312" s="134" t="s">
        <v>572</v>
      </c>
      <c r="J312" s="14">
        <f>VLOOKUP(K312,'LISTADO DE SERIES'!$B$6:$C$218,2,0)</f>
        <v>19</v>
      </c>
      <c r="K312" s="15" t="s">
        <v>28</v>
      </c>
      <c r="L312" s="14" t="str">
        <f>VLOOKUP(M312,'LISTADO DE SERIES'!$D$6:$E$218,2,0)</f>
        <v>1</v>
      </c>
      <c r="M312" s="15" t="s">
        <v>191</v>
      </c>
      <c r="N312" s="19" t="s">
        <v>319</v>
      </c>
    </row>
    <row r="313" spans="2:14" ht="27" customHeight="1" thickBot="1" x14ac:dyDescent="0.3">
      <c r="B313" s="23" t="s">
        <v>15</v>
      </c>
      <c r="C313" s="24" t="str">
        <f t="shared" si="10"/>
        <v>1.3.8-31.23</v>
      </c>
      <c r="D313" s="55" t="str">
        <f>VLOOKUP(E313,'CUADRO DE NIVEL ESTRUCTURAL'!$B$6:$C$31,2,0)</f>
        <v>1.3</v>
      </c>
      <c r="E313" s="24" t="s">
        <v>17</v>
      </c>
      <c r="F313" s="55" t="str">
        <f>VLOOKUP(G313,'CUADRO DE NIVEL ESTRUCTURAL'!$B$6:$C$31,2,0)</f>
        <v>1.3.8</v>
      </c>
      <c r="G313" s="61" t="s">
        <v>44</v>
      </c>
      <c r="H313" s="136" t="s">
        <v>572</v>
      </c>
      <c r="I313" s="136" t="s">
        <v>572</v>
      </c>
      <c r="J313" s="55">
        <f>VLOOKUP(K313,'LISTADO DE SERIES'!$B$6:$C$218,2,0)</f>
        <v>31</v>
      </c>
      <c r="K313" s="25" t="s">
        <v>87</v>
      </c>
      <c r="L313" s="55" t="str">
        <f>VLOOKUP(M313,'LISTADO DE SERIES'!$D$6:$E$218,2,0)</f>
        <v>23</v>
      </c>
      <c r="M313" s="33" t="s">
        <v>520</v>
      </c>
      <c r="N313" s="87" t="s">
        <v>521</v>
      </c>
    </row>
    <row r="314" spans="2:14" ht="25.5" customHeight="1" x14ac:dyDescent="0.25">
      <c r="B314" s="26" t="s">
        <v>15</v>
      </c>
      <c r="C314" s="22" t="str">
        <f t="shared" ref="C314:C322" si="12">CONCATENATE(F314,"-",J314,".",L314)</f>
        <v>1.3.10-5.1</v>
      </c>
      <c r="D314" s="57" t="str">
        <f>VLOOKUP(E314,'CUADRO DE NIVEL ESTRUCTURAL'!$B$6:$C$31,2,0)</f>
        <v>1.3</v>
      </c>
      <c r="E314" s="22" t="s">
        <v>17</v>
      </c>
      <c r="F314" s="57" t="str">
        <f>VLOOKUP(G314,'CUADRO DE NIVEL ESTRUCTURAL'!$B$6:$C$31,2,0)</f>
        <v>1.3.10</v>
      </c>
      <c r="G314" s="132" t="s">
        <v>223</v>
      </c>
      <c r="H314" s="135" t="s">
        <v>572</v>
      </c>
      <c r="I314" s="135" t="s">
        <v>572</v>
      </c>
      <c r="J314" s="57">
        <f>VLOOKUP(K314,'LISTADO DE SERIES'!$B$6:$C$218,2,0)</f>
        <v>5</v>
      </c>
      <c r="K314" s="27" t="s">
        <v>19</v>
      </c>
      <c r="L314" s="57" t="str">
        <f>VLOOKUP(M314,'LISTADO DE SERIES'!$D$6:$E$218,2,0)</f>
        <v>1</v>
      </c>
      <c r="M314" s="27" t="s">
        <v>97</v>
      </c>
      <c r="N314" s="82" t="s">
        <v>97</v>
      </c>
    </row>
    <row r="315" spans="2:14" ht="27" customHeight="1" x14ac:dyDescent="0.25">
      <c r="B315" s="12" t="s">
        <v>15</v>
      </c>
      <c r="C315" s="13" t="str">
        <f t="shared" si="12"/>
        <v>1.3.10-5.2</v>
      </c>
      <c r="D315" s="57" t="str">
        <f>VLOOKUP(E315,'CUADRO DE NIVEL ESTRUCTURAL'!$B$6:$C$31,2,0)</f>
        <v>1.3</v>
      </c>
      <c r="E315" s="13" t="s">
        <v>17</v>
      </c>
      <c r="F315" s="57" t="str">
        <f>VLOOKUP(G315,'CUADRO DE NIVEL ESTRUCTURAL'!$B$6:$C$31,2,0)</f>
        <v>1.3.10</v>
      </c>
      <c r="G315" s="132" t="s">
        <v>223</v>
      </c>
      <c r="H315" s="134" t="s">
        <v>572</v>
      </c>
      <c r="I315" s="134" t="s">
        <v>572</v>
      </c>
      <c r="J315" s="14">
        <f>VLOOKUP(K315,'LISTADO DE SERIES'!$B$6:$C$218,2,0)</f>
        <v>5</v>
      </c>
      <c r="K315" s="15" t="s">
        <v>19</v>
      </c>
      <c r="L315" s="14" t="str">
        <f>VLOOKUP(M315,'LISTADO DE SERIES'!$D$6:$E$218,2,0)</f>
        <v>2</v>
      </c>
      <c r="M315" s="15" t="s">
        <v>98</v>
      </c>
      <c r="N315" s="19" t="s">
        <v>98</v>
      </c>
    </row>
    <row r="316" spans="2:14" ht="27" customHeight="1" x14ac:dyDescent="0.25">
      <c r="B316" s="12" t="s">
        <v>15</v>
      </c>
      <c r="C316" s="13" t="str">
        <f t="shared" si="12"/>
        <v>1.3.10-5.3</v>
      </c>
      <c r="D316" s="57" t="str">
        <f>VLOOKUP(E316,'CUADRO DE NIVEL ESTRUCTURAL'!$B$6:$C$31,2,0)</f>
        <v>1.3</v>
      </c>
      <c r="E316" s="13" t="s">
        <v>17</v>
      </c>
      <c r="F316" s="57" t="str">
        <f>VLOOKUP(G316,'CUADRO DE NIVEL ESTRUCTURAL'!$B$6:$C$31,2,0)</f>
        <v>1.3.10</v>
      </c>
      <c r="G316" s="132" t="s">
        <v>223</v>
      </c>
      <c r="H316" s="134" t="s">
        <v>572</v>
      </c>
      <c r="I316" s="134" t="s">
        <v>572</v>
      </c>
      <c r="J316" s="14">
        <f>VLOOKUP(K316,'LISTADO DE SERIES'!$B$6:$C$218,2,0)</f>
        <v>5</v>
      </c>
      <c r="K316" s="15" t="s">
        <v>19</v>
      </c>
      <c r="L316" s="14" t="str">
        <f>VLOOKUP(M316,'LISTADO DE SERIES'!$D$6:$E$218,2,0)</f>
        <v>3</v>
      </c>
      <c r="M316" s="15" t="s">
        <v>99</v>
      </c>
      <c r="N316" s="19" t="s">
        <v>99</v>
      </c>
    </row>
    <row r="317" spans="2:14" ht="27" customHeight="1" x14ac:dyDescent="0.25">
      <c r="B317" s="12" t="s">
        <v>15</v>
      </c>
      <c r="C317" s="13" t="str">
        <f t="shared" si="12"/>
        <v>1.3.10-10.1</v>
      </c>
      <c r="D317" s="57" t="str">
        <f>VLOOKUP(E317,'CUADRO DE NIVEL ESTRUCTURAL'!$B$6:$C$31,2,0)</f>
        <v>1.3</v>
      </c>
      <c r="E317" s="13" t="s">
        <v>17</v>
      </c>
      <c r="F317" s="57" t="str">
        <f>VLOOKUP(G317,'CUADRO DE NIVEL ESTRUCTURAL'!$B$6:$C$31,2,0)</f>
        <v>1.3.10</v>
      </c>
      <c r="G317" s="132" t="s">
        <v>223</v>
      </c>
      <c r="H317" s="134" t="s">
        <v>572</v>
      </c>
      <c r="I317" s="134" t="s">
        <v>572</v>
      </c>
      <c r="J317" s="14">
        <f>VLOOKUP(K317,'LISTADO DE SERIES'!$B$6:$C$218,2,0)</f>
        <v>10</v>
      </c>
      <c r="K317" s="15" t="s">
        <v>455</v>
      </c>
      <c r="L317" s="14" t="str">
        <f>VLOOKUP(M317,'LISTADO DE SERIES'!$D$6:$E$218,2,0)</f>
        <v>1</v>
      </c>
      <c r="M317" s="15" t="s">
        <v>534</v>
      </c>
      <c r="N317" s="19" t="s">
        <v>535</v>
      </c>
    </row>
    <row r="318" spans="2:14" ht="27" customHeight="1" x14ac:dyDescent="0.25">
      <c r="B318" s="12" t="s">
        <v>15</v>
      </c>
      <c r="C318" s="13" t="str">
        <f t="shared" si="12"/>
        <v>1.3.10-16.10</v>
      </c>
      <c r="D318" s="57" t="str">
        <f>VLOOKUP(E318,'CUADRO DE NIVEL ESTRUCTURAL'!$B$6:$C$31,2,0)</f>
        <v>1.3</v>
      </c>
      <c r="E318" s="13" t="s">
        <v>17</v>
      </c>
      <c r="F318" s="57" t="str">
        <f>VLOOKUP(G318,'CUADRO DE NIVEL ESTRUCTURAL'!$B$6:$C$31,2,0)</f>
        <v>1.3.10</v>
      </c>
      <c r="G318" s="132" t="s">
        <v>223</v>
      </c>
      <c r="H318" s="134" t="s">
        <v>572</v>
      </c>
      <c r="I318" s="134" t="s">
        <v>572</v>
      </c>
      <c r="J318" s="14">
        <f>VLOOKUP(K318,'LISTADO DE SERIES'!$B$6:$C$218,2,0)</f>
        <v>16</v>
      </c>
      <c r="K318" s="15" t="s">
        <v>70</v>
      </c>
      <c r="L318" s="14" t="str">
        <f>VLOOKUP(M318,'LISTADO DE SERIES'!$D$6:$E$218,2,0)</f>
        <v>10</v>
      </c>
      <c r="M318" s="15" t="s">
        <v>488</v>
      </c>
      <c r="N318" s="19" t="s">
        <v>536</v>
      </c>
    </row>
    <row r="319" spans="2:14" ht="24" customHeight="1" x14ac:dyDescent="0.25">
      <c r="B319" s="12" t="s">
        <v>15</v>
      </c>
      <c r="C319" s="13" t="str">
        <f t="shared" si="12"/>
        <v>1.3.10-17.10</v>
      </c>
      <c r="D319" s="57" t="str">
        <f>VLOOKUP(E319,'CUADRO DE NIVEL ESTRUCTURAL'!$B$6:$C$31,2,0)</f>
        <v>1.3</v>
      </c>
      <c r="E319" s="13" t="s">
        <v>17</v>
      </c>
      <c r="F319" s="57" t="str">
        <f>VLOOKUP(G319,'CUADRO DE NIVEL ESTRUCTURAL'!$B$6:$C$31,2,0)</f>
        <v>1.3.10</v>
      </c>
      <c r="G319" s="132" t="s">
        <v>223</v>
      </c>
      <c r="H319" s="134" t="s">
        <v>572</v>
      </c>
      <c r="I319" s="134" t="s">
        <v>572</v>
      </c>
      <c r="J319" s="14">
        <f>VLOOKUP(K319,'LISTADO DE SERIES'!$B$6:$C$218,2,0)</f>
        <v>17</v>
      </c>
      <c r="K319" s="15" t="s">
        <v>20</v>
      </c>
      <c r="L319" s="14" t="str">
        <f>VLOOKUP(M319,'LISTADO DE SERIES'!$D$6:$E$218,2,0)</f>
        <v>10</v>
      </c>
      <c r="M319" s="15" t="s">
        <v>102</v>
      </c>
      <c r="N319" s="19" t="s">
        <v>537</v>
      </c>
    </row>
    <row r="320" spans="2:14" ht="24" customHeight="1" x14ac:dyDescent="0.25">
      <c r="B320" s="12" t="s">
        <v>15</v>
      </c>
      <c r="C320" s="13" t="str">
        <f t="shared" si="12"/>
        <v>1.3.10-20.5</v>
      </c>
      <c r="D320" s="57" t="str">
        <f>VLOOKUP(E320,'CUADRO DE NIVEL ESTRUCTURAL'!$B$6:$C$31,2,0)</f>
        <v>1.3</v>
      </c>
      <c r="E320" s="13" t="s">
        <v>17</v>
      </c>
      <c r="F320" s="57" t="str">
        <f>VLOOKUP(G320,'CUADRO DE NIVEL ESTRUCTURAL'!$B$6:$C$31,2,0)</f>
        <v>1.3.10</v>
      </c>
      <c r="G320" s="132" t="s">
        <v>223</v>
      </c>
      <c r="H320" s="134" t="s">
        <v>572</v>
      </c>
      <c r="I320" s="134" t="s">
        <v>572</v>
      </c>
      <c r="J320" s="14">
        <f>VLOOKUP(K320,'LISTADO DE SERIES'!$B$6:$C$218,2,0)</f>
        <v>20</v>
      </c>
      <c r="K320" s="15" t="s">
        <v>497</v>
      </c>
      <c r="L320" s="14" t="str">
        <f>VLOOKUP(M320,'LISTADO DE SERIES'!$D$6:$E$218,2,0)</f>
        <v>5</v>
      </c>
      <c r="M320" s="15" t="s">
        <v>538</v>
      </c>
      <c r="N320" s="19" t="s">
        <v>539</v>
      </c>
    </row>
    <row r="321" spans="2:14" ht="27" customHeight="1" x14ac:dyDescent="0.25">
      <c r="B321" s="12" t="s">
        <v>15</v>
      </c>
      <c r="C321" s="13" t="str">
        <f t="shared" si="12"/>
        <v>1.3.10-19.1</v>
      </c>
      <c r="D321" s="57" t="str">
        <f>VLOOKUP(E321,'CUADRO DE NIVEL ESTRUCTURAL'!$B$6:$C$31,2,0)</f>
        <v>1.3</v>
      </c>
      <c r="E321" s="13" t="s">
        <v>17</v>
      </c>
      <c r="F321" s="57" t="str">
        <f>VLOOKUP(G321,'CUADRO DE NIVEL ESTRUCTURAL'!$B$6:$C$31,2,0)</f>
        <v>1.3.10</v>
      </c>
      <c r="G321" s="132" t="s">
        <v>223</v>
      </c>
      <c r="H321" s="134" t="s">
        <v>572</v>
      </c>
      <c r="I321" s="134" t="s">
        <v>572</v>
      </c>
      <c r="J321" s="14">
        <f>VLOOKUP(K321,'LISTADO DE SERIES'!$B$6:$C$218,2,0)</f>
        <v>19</v>
      </c>
      <c r="K321" s="21" t="s">
        <v>28</v>
      </c>
      <c r="L321" s="14" t="str">
        <f>VLOOKUP(M321,'LISTADO DE SERIES'!$D$6:$E$218,2,0)</f>
        <v>1</v>
      </c>
      <c r="M321" s="15" t="s">
        <v>191</v>
      </c>
      <c r="N321" s="83" t="s">
        <v>540</v>
      </c>
    </row>
    <row r="322" spans="2:14" ht="27" customHeight="1" x14ac:dyDescent="0.25">
      <c r="B322" s="12" t="s">
        <v>15</v>
      </c>
      <c r="C322" s="13" t="str">
        <f t="shared" si="12"/>
        <v>1.3.10-26.8</v>
      </c>
      <c r="D322" s="57" t="str">
        <f>VLOOKUP(E322,'CUADRO DE NIVEL ESTRUCTURAL'!$B$6:$C$31,2,0)</f>
        <v>1.3</v>
      </c>
      <c r="E322" s="13" t="s">
        <v>17</v>
      </c>
      <c r="F322" s="57" t="str">
        <f>VLOOKUP(G322,'CUADRO DE NIVEL ESTRUCTURAL'!$B$6:$C$31,2,0)</f>
        <v>1.3.10</v>
      </c>
      <c r="G322" s="132" t="s">
        <v>223</v>
      </c>
      <c r="H322" s="134" t="s">
        <v>572</v>
      </c>
      <c r="I322" s="134" t="s">
        <v>572</v>
      </c>
      <c r="J322" s="14">
        <f>VLOOKUP(K322,'LISTADO DE SERIES'!$B$6:$C$218,2,0)</f>
        <v>26</v>
      </c>
      <c r="K322" s="15" t="s">
        <v>104</v>
      </c>
      <c r="L322" s="14" t="str">
        <f>VLOOKUP(M322,'LISTADO DE SERIES'!$D$6:$E$218,2,0)</f>
        <v>8</v>
      </c>
      <c r="M322" s="21" t="s">
        <v>542</v>
      </c>
      <c r="N322" s="18" t="s">
        <v>541</v>
      </c>
    </row>
    <row r="323" spans="2:14" ht="27" customHeight="1" thickBot="1" x14ac:dyDescent="0.3">
      <c r="B323" s="23" t="s">
        <v>15</v>
      </c>
      <c r="C323" s="24" t="str">
        <f>CONCATENATE(F323,"-",J323,".",L323)</f>
        <v>1.3.10-31.10</v>
      </c>
      <c r="D323" s="55" t="str">
        <f>VLOOKUP(E323,'CUADRO DE NIVEL ESTRUCTURAL'!$B$6:$C$31,2,0)</f>
        <v>1.3</v>
      </c>
      <c r="E323" s="24" t="s">
        <v>17</v>
      </c>
      <c r="F323" s="55" t="str">
        <f>VLOOKUP(G323,'CUADRO DE NIVEL ESTRUCTURAL'!$B$6:$C$31,2,0)</f>
        <v>1.3.10</v>
      </c>
      <c r="G323" s="156" t="s">
        <v>223</v>
      </c>
      <c r="H323" s="136" t="s">
        <v>572</v>
      </c>
      <c r="I323" s="136" t="s">
        <v>572</v>
      </c>
      <c r="J323" s="55">
        <f>VLOOKUP(K323,'LISTADO DE SERIES'!$B$6:$C$218,2,0)</f>
        <v>31</v>
      </c>
      <c r="K323" s="25" t="s">
        <v>87</v>
      </c>
      <c r="L323" s="55" t="str">
        <f>VLOOKUP(M323,'LISTADO DE SERIES'!$D$6:$E$218,2,0)</f>
        <v>10</v>
      </c>
      <c r="M323" s="98" t="s">
        <v>317</v>
      </c>
      <c r="N323" s="127" t="s">
        <v>543</v>
      </c>
    </row>
  </sheetData>
  <autoFilter ref="A3:S3" xr:uid="{00000000-0001-0000-0100-000000000000}"/>
  <sortState xmlns:xlrd2="http://schemas.microsoft.com/office/spreadsheetml/2017/richdata2" ref="B4:N323">
    <sortCondition ref="E223:E323"/>
    <sortCondition ref="G223:G323"/>
    <sortCondition ref="I223:I323"/>
    <sortCondition ref="K223:K323"/>
    <sortCondition ref="M223:M323"/>
  </sortState>
  <mergeCells count="1">
    <mergeCell ref="B1:N2"/>
  </mergeCells>
  <printOptions horizontalCentered="1"/>
  <pageMargins left="0.23622047244094491" right="0.23622047244094491" top="0.74803149606299213" bottom="0.74803149606299213" header="0.31496062992125984" footer="0.31496062992125984"/>
  <pageSetup paperSize="9" scale="10" orientation="landscape" r:id="rId1"/>
  <rowBreaks count="1" manualBreakCount="1">
    <brk id="189" max="16383" man="1"/>
  </rowBreaks>
  <colBreaks count="1" manualBreakCount="1">
    <brk id="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8"/>
  <sheetViews>
    <sheetView showGridLines="0" workbookViewId="0">
      <selection activeCell="B9" sqref="B9"/>
    </sheetView>
  </sheetViews>
  <sheetFormatPr baseColWidth="10" defaultColWidth="11.42578125" defaultRowHeight="15.75" x14ac:dyDescent="0.25"/>
  <cols>
    <col min="1" max="1" width="11.42578125" style="34"/>
    <col min="2" max="2" width="56.7109375" style="8" bestFit="1" customWidth="1"/>
    <col min="3" max="3" width="18.28515625" style="35" customWidth="1"/>
    <col min="4" max="4" width="109" style="8" customWidth="1"/>
    <col min="5" max="5" width="20" style="35" customWidth="1"/>
    <col min="6" max="16384" width="11.42578125" style="34"/>
  </cols>
  <sheetData>
    <row r="1" spans="2:5" ht="16.5" thickBot="1" x14ac:dyDescent="0.3"/>
    <row r="2" spans="2:5" s="36" customFormat="1" ht="115.5" customHeight="1" x14ac:dyDescent="0.25">
      <c r="B2" s="212" t="s">
        <v>16</v>
      </c>
      <c r="C2" s="213"/>
      <c r="D2" s="213"/>
      <c r="E2" s="214"/>
    </row>
    <row r="3" spans="2:5" s="36" customFormat="1" x14ac:dyDescent="0.25">
      <c r="B3" s="37" t="s">
        <v>12</v>
      </c>
      <c r="C3" s="38"/>
      <c r="D3" s="38"/>
      <c r="E3" s="39" t="s">
        <v>13</v>
      </c>
    </row>
    <row r="4" spans="2:5" s="36" customFormat="1" ht="15.75" customHeight="1" thickBot="1" x14ac:dyDescent="0.3">
      <c r="B4" s="40"/>
      <c r="C4" s="95"/>
      <c r="D4" s="95"/>
      <c r="E4" s="41"/>
    </row>
    <row r="5" spans="2:5" s="36" customFormat="1" ht="33" customHeight="1" thickBot="1" x14ac:dyDescent="0.3">
      <c r="B5" s="93" t="s">
        <v>11</v>
      </c>
      <c r="C5" s="94" t="s">
        <v>5</v>
      </c>
      <c r="D5" s="174" t="s">
        <v>10</v>
      </c>
      <c r="E5" s="186" t="s">
        <v>7</v>
      </c>
    </row>
    <row r="6" spans="2:5" s="36" customFormat="1" x14ac:dyDescent="0.25">
      <c r="B6" s="185" t="s">
        <v>284</v>
      </c>
      <c r="C6" s="27">
        <v>1</v>
      </c>
      <c r="D6" s="173" t="s">
        <v>285</v>
      </c>
      <c r="E6" s="96" t="s">
        <v>573</v>
      </c>
    </row>
    <row r="7" spans="2:5" s="36" customFormat="1" x14ac:dyDescent="0.25">
      <c r="B7" s="170" t="s">
        <v>24</v>
      </c>
      <c r="C7" s="15">
        <v>2</v>
      </c>
      <c r="D7" s="166" t="s">
        <v>176</v>
      </c>
      <c r="E7" s="169" t="s">
        <v>573</v>
      </c>
    </row>
    <row r="8" spans="2:5" s="36" customFormat="1" x14ac:dyDescent="0.25">
      <c r="B8" s="170" t="s">
        <v>24</v>
      </c>
      <c r="C8" s="15">
        <v>2</v>
      </c>
      <c r="D8" s="167" t="s">
        <v>267</v>
      </c>
      <c r="E8" s="169" t="s">
        <v>574</v>
      </c>
    </row>
    <row r="9" spans="2:5" s="36" customFormat="1" x14ac:dyDescent="0.25">
      <c r="B9" s="168" t="s">
        <v>24</v>
      </c>
      <c r="C9" s="15">
        <v>2</v>
      </c>
      <c r="D9" s="166" t="s">
        <v>453</v>
      </c>
      <c r="E9" s="169" t="s">
        <v>575</v>
      </c>
    </row>
    <row r="10" spans="2:5" s="36" customFormat="1" x14ac:dyDescent="0.25">
      <c r="B10" s="168" t="s">
        <v>24</v>
      </c>
      <c r="C10" s="15">
        <v>2</v>
      </c>
      <c r="D10" s="166" t="s">
        <v>352</v>
      </c>
      <c r="E10" s="169" t="s">
        <v>576</v>
      </c>
    </row>
    <row r="11" spans="2:5" s="36" customFormat="1" x14ac:dyDescent="0.25">
      <c r="B11" s="168" t="s">
        <v>24</v>
      </c>
      <c r="C11" s="15">
        <v>2</v>
      </c>
      <c r="D11" s="166" t="s">
        <v>91</v>
      </c>
      <c r="E11" s="169" t="s">
        <v>577</v>
      </c>
    </row>
    <row r="12" spans="2:5" s="36" customFormat="1" x14ac:dyDescent="0.25">
      <c r="B12" s="168" t="s">
        <v>24</v>
      </c>
      <c r="C12" s="15">
        <v>2</v>
      </c>
      <c r="D12" s="166" t="s">
        <v>95</v>
      </c>
      <c r="E12" s="169" t="s">
        <v>578</v>
      </c>
    </row>
    <row r="13" spans="2:5" s="36" customFormat="1" x14ac:dyDescent="0.25">
      <c r="B13" s="170" t="s">
        <v>24</v>
      </c>
      <c r="C13" s="15">
        <v>2</v>
      </c>
      <c r="D13" s="191" t="s">
        <v>419</v>
      </c>
      <c r="E13" s="169" t="s">
        <v>579</v>
      </c>
    </row>
    <row r="14" spans="2:5" s="36" customFormat="1" x14ac:dyDescent="0.25">
      <c r="B14" s="168" t="s">
        <v>24</v>
      </c>
      <c r="C14" s="15">
        <v>2</v>
      </c>
      <c r="D14" s="166" t="s">
        <v>130</v>
      </c>
      <c r="E14" s="169" t="s">
        <v>580</v>
      </c>
    </row>
    <row r="15" spans="2:5" s="36" customFormat="1" x14ac:dyDescent="0.25">
      <c r="B15" s="170" t="s">
        <v>24</v>
      </c>
      <c r="C15" s="15">
        <v>2</v>
      </c>
      <c r="D15" s="166" t="s">
        <v>132</v>
      </c>
      <c r="E15" s="169" t="s">
        <v>581</v>
      </c>
    </row>
    <row r="16" spans="2:5" s="36" customFormat="1" x14ac:dyDescent="0.25">
      <c r="B16" s="170" t="s">
        <v>24</v>
      </c>
      <c r="C16" s="15">
        <v>2</v>
      </c>
      <c r="D16" s="166" t="s">
        <v>190</v>
      </c>
      <c r="E16" s="169" t="s">
        <v>582</v>
      </c>
    </row>
    <row r="17" spans="2:10" s="36" customFormat="1" x14ac:dyDescent="0.25">
      <c r="B17" s="170" t="s">
        <v>24</v>
      </c>
      <c r="C17" s="15">
        <v>2</v>
      </c>
      <c r="D17" s="166" t="s">
        <v>256</v>
      </c>
      <c r="E17" s="169" t="s">
        <v>583</v>
      </c>
    </row>
    <row r="18" spans="2:10" s="36" customFormat="1" x14ac:dyDescent="0.25">
      <c r="B18" s="170" t="s">
        <v>24</v>
      </c>
      <c r="C18" s="15">
        <v>2</v>
      </c>
      <c r="D18" s="166" t="s">
        <v>209</v>
      </c>
      <c r="E18" s="169" t="s">
        <v>584</v>
      </c>
    </row>
    <row r="19" spans="2:10" s="36" customFormat="1" x14ac:dyDescent="0.25">
      <c r="B19" s="170" t="s">
        <v>24</v>
      </c>
      <c r="C19" s="15">
        <v>2</v>
      </c>
      <c r="D19" s="166" t="s">
        <v>164</v>
      </c>
      <c r="E19" s="169" t="s">
        <v>585</v>
      </c>
    </row>
    <row r="20" spans="2:10" s="36" customFormat="1" x14ac:dyDescent="0.25">
      <c r="B20" s="170" t="s">
        <v>24</v>
      </c>
      <c r="C20" s="15">
        <v>2</v>
      </c>
      <c r="D20" s="166" t="s">
        <v>54</v>
      </c>
      <c r="E20" s="169" t="s">
        <v>586</v>
      </c>
    </row>
    <row r="21" spans="2:10" s="36" customFormat="1" x14ac:dyDescent="0.25">
      <c r="B21" s="170" t="s">
        <v>24</v>
      </c>
      <c r="C21" s="15">
        <v>2</v>
      </c>
      <c r="D21" s="166" t="s">
        <v>165</v>
      </c>
      <c r="E21" s="169" t="s">
        <v>587</v>
      </c>
    </row>
    <row r="22" spans="2:10" s="36" customFormat="1" x14ac:dyDescent="0.25">
      <c r="B22" s="170" t="s">
        <v>24</v>
      </c>
      <c r="C22" s="15">
        <v>2</v>
      </c>
      <c r="D22" s="166" t="s">
        <v>106</v>
      </c>
      <c r="E22" s="169" t="s">
        <v>588</v>
      </c>
    </row>
    <row r="23" spans="2:10" s="36" customFormat="1" x14ac:dyDescent="0.25">
      <c r="B23" s="170" t="s">
        <v>24</v>
      </c>
      <c r="C23" s="15">
        <v>2</v>
      </c>
      <c r="D23" s="166" t="s">
        <v>151</v>
      </c>
      <c r="E23" s="169" t="s">
        <v>589</v>
      </c>
    </row>
    <row r="24" spans="2:10" ht="18" customHeight="1" x14ac:dyDescent="0.25">
      <c r="B24" s="170" t="s">
        <v>24</v>
      </c>
      <c r="C24" s="15">
        <v>2</v>
      </c>
      <c r="D24" s="166" t="s">
        <v>402</v>
      </c>
      <c r="E24" s="169" t="s">
        <v>590</v>
      </c>
    </row>
    <row r="25" spans="2:10" x14ac:dyDescent="0.25">
      <c r="B25" s="170" t="s">
        <v>24</v>
      </c>
      <c r="C25" s="15">
        <v>2</v>
      </c>
      <c r="D25" s="166" t="s">
        <v>210</v>
      </c>
      <c r="E25" s="169" t="s">
        <v>591</v>
      </c>
    </row>
    <row r="26" spans="2:10" x14ac:dyDescent="0.25">
      <c r="B26" s="170" t="s">
        <v>24</v>
      </c>
      <c r="C26" s="15">
        <v>2</v>
      </c>
      <c r="D26" s="166" t="s">
        <v>127</v>
      </c>
      <c r="E26" s="169" t="s">
        <v>592</v>
      </c>
    </row>
    <row r="27" spans="2:10" x14ac:dyDescent="0.25">
      <c r="B27" s="170" t="s">
        <v>24</v>
      </c>
      <c r="C27" s="15">
        <v>2</v>
      </c>
      <c r="D27" s="166" t="s">
        <v>144</v>
      </c>
      <c r="E27" s="169" t="s">
        <v>593</v>
      </c>
    </row>
    <row r="28" spans="2:10" x14ac:dyDescent="0.25">
      <c r="B28" s="170" t="s">
        <v>24</v>
      </c>
      <c r="C28" s="15">
        <v>2</v>
      </c>
      <c r="D28" s="166" t="s">
        <v>349</v>
      </c>
      <c r="E28" s="169" t="s">
        <v>594</v>
      </c>
    </row>
    <row r="29" spans="2:10" x14ac:dyDescent="0.25">
      <c r="B29" s="170" t="s">
        <v>24</v>
      </c>
      <c r="C29" s="15">
        <v>2</v>
      </c>
      <c r="D29" s="166" t="s">
        <v>279</v>
      </c>
      <c r="E29" s="169" t="s">
        <v>595</v>
      </c>
      <c r="J29" s="42"/>
    </row>
    <row r="30" spans="2:10" x14ac:dyDescent="0.25">
      <c r="B30" s="170" t="s">
        <v>24</v>
      </c>
      <c r="C30" s="15">
        <v>2</v>
      </c>
      <c r="D30" s="166" t="s">
        <v>142</v>
      </c>
      <c r="E30" s="169" t="s">
        <v>596</v>
      </c>
    </row>
    <row r="31" spans="2:10" x14ac:dyDescent="0.25">
      <c r="B31" s="170" t="s">
        <v>24</v>
      </c>
      <c r="C31" s="15">
        <v>2</v>
      </c>
      <c r="D31" s="166" t="s">
        <v>175</v>
      </c>
      <c r="E31" s="169" t="s">
        <v>597</v>
      </c>
    </row>
    <row r="32" spans="2:10" x14ac:dyDescent="0.25">
      <c r="B32" s="170" t="s">
        <v>24</v>
      </c>
      <c r="C32" s="15">
        <v>2</v>
      </c>
      <c r="D32" s="166" t="s">
        <v>145</v>
      </c>
      <c r="E32" s="169" t="s">
        <v>598</v>
      </c>
    </row>
    <row r="33" spans="2:5" x14ac:dyDescent="0.25">
      <c r="B33" s="170" t="s">
        <v>24</v>
      </c>
      <c r="C33" s="15">
        <v>2</v>
      </c>
      <c r="D33" s="166" t="s">
        <v>25</v>
      </c>
      <c r="E33" s="169" t="s">
        <v>599</v>
      </c>
    </row>
    <row r="34" spans="2:5" x14ac:dyDescent="0.25">
      <c r="B34" s="170" t="s">
        <v>24</v>
      </c>
      <c r="C34" s="15">
        <v>2</v>
      </c>
      <c r="D34" s="166" t="s">
        <v>421</v>
      </c>
      <c r="E34" s="169" t="s">
        <v>600</v>
      </c>
    </row>
    <row r="35" spans="2:5" x14ac:dyDescent="0.25">
      <c r="B35" s="170" t="s">
        <v>24</v>
      </c>
      <c r="C35" s="15">
        <v>2</v>
      </c>
      <c r="D35" s="166" t="s">
        <v>249</v>
      </c>
      <c r="E35" s="169" t="s">
        <v>601</v>
      </c>
    </row>
    <row r="36" spans="2:5" x14ac:dyDescent="0.25">
      <c r="B36" s="170" t="s">
        <v>24</v>
      </c>
      <c r="C36" s="15">
        <v>2</v>
      </c>
      <c r="D36" s="166" t="s">
        <v>617</v>
      </c>
      <c r="E36" s="169" t="s">
        <v>602</v>
      </c>
    </row>
    <row r="37" spans="2:5" x14ac:dyDescent="0.25">
      <c r="B37" s="170" t="s">
        <v>24</v>
      </c>
      <c r="C37" s="15">
        <v>2</v>
      </c>
      <c r="D37" s="166" t="s">
        <v>320</v>
      </c>
      <c r="E37" s="169" t="s">
        <v>603</v>
      </c>
    </row>
    <row r="38" spans="2:5" x14ac:dyDescent="0.25">
      <c r="B38" s="170" t="s">
        <v>24</v>
      </c>
      <c r="C38" s="15">
        <v>2</v>
      </c>
      <c r="D38" s="166" t="s">
        <v>399</v>
      </c>
      <c r="E38" s="169" t="s">
        <v>604</v>
      </c>
    </row>
    <row r="39" spans="2:5" x14ac:dyDescent="0.25">
      <c r="B39" s="168" t="s">
        <v>472</v>
      </c>
      <c r="C39" s="75">
        <v>3</v>
      </c>
      <c r="D39" s="166" t="s">
        <v>473</v>
      </c>
      <c r="E39" s="169" t="s">
        <v>573</v>
      </c>
    </row>
    <row r="40" spans="2:5" ht="15.75" customHeight="1" x14ac:dyDescent="0.25">
      <c r="B40" s="168" t="s">
        <v>332</v>
      </c>
      <c r="C40" s="75">
        <v>4</v>
      </c>
      <c r="D40" s="166" t="s">
        <v>475</v>
      </c>
      <c r="E40" s="169" t="s">
        <v>573</v>
      </c>
    </row>
    <row r="41" spans="2:5" ht="15.75" customHeight="1" x14ac:dyDescent="0.25">
      <c r="B41" s="168" t="s">
        <v>332</v>
      </c>
      <c r="C41" s="75">
        <v>4</v>
      </c>
      <c r="D41" s="166" t="s">
        <v>476</v>
      </c>
      <c r="E41" s="169" t="s">
        <v>574</v>
      </c>
    </row>
    <row r="42" spans="2:5" ht="15" customHeight="1" x14ac:dyDescent="0.25">
      <c r="B42" s="168" t="s">
        <v>332</v>
      </c>
      <c r="C42" s="75">
        <v>4</v>
      </c>
      <c r="D42" s="166" t="s">
        <v>422</v>
      </c>
      <c r="E42" s="169" t="s">
        <v>575</v>
      </c>
    </row>
    <row r="43" spans="2:5" x14ac:dyDescent="0.25">
      <c r="B43" s="168" t="s">
        <v>19</v>
      </c>
      <c r="C43" s="75">
        <v>5</v>
      </c>
      <c r="D43" s="166" t="s">
        <v>97</v>
      </c>
      <c r="E43" s="169" t="s">
        <v>573</v>
      </c>
    </row>
    <row r="44" spans="2:5" x14ac:dyDescent="0.25">
      <c r="B44" s="168" t="s">
        <v>19</v>
      </c>
      <c r="C44" s="75">
        <v>5</v>
      </c>
      <c r="D44" s="166" t="s">
        <v>98</v>
      </c>
      <c r="E44" s="169" t="s">
        <v>574</v>
      </c>
    </row>
    <row r="45" spans="2:5" x14ac:dyDescent="0.25">
      <c r="B45" s="168" t="s">
        <v>19</v>
      </c>
      <c r="C45" s="75">
        <v>5</v>
      </c>
      <c r="D45" s="166" t="s">
        <v>99</v>
      </c>
      <c r="E45" s="169" t="s">
        <v>575</v>
      </c>
    </row>
    <row r="46" spans="2:5" x14ac:dyDescent="0.25">
      <c r="B46" s="168" t="s">
        <v>291</v>
      </c>
      <c r="C46" s="75">
        <v>6</v>
      </c>
      <c r="D46" s="166" t="s">
        <v>620</v>
      </c>
      <c r="E46" s="169" t="s">
        <v>573</v>
      </c>
    </row>
    <row r="47" spans="2:5" x14ac:dyDescent="0.25">
      <c r="B47" s="168" t="s">
        <v>74</v>
      </c>
      <c r="C47" s="75">
        <v>7</v>
      </c>
      <c r="D47" s="166" t="s">
        <v>84</v>
      </c>
      <c r="E47" s="169" t="s">
        <v>573</v>
      </c>
    </row>
    <row r="48" spans="2:5" x14ac:dyDescent="0.25">
      <c r="B48" s="168" t="s">
        <v>74</v>
      </c>
      <c r="C48" s="75">
        <v>7</v>
      </c>
      <c r="D48" s="166" t="s">
        <v>83</v>
      </c>
      <c r="E48" s="169" t="s">
        <v>574</v>
      </c>
    </row>
    <row r="49" spans="2:5" x14ac:dyDescent="0.25">
      <c r="B49" s="168" t="s">
        <v>74</v>
      </c>
      <c r="C49" s="75">
        <v>7</v>
      </c>
      <c r="D49" s="166" t="s">
        <v>180</v>
      </c>
      <c r="E49" s="169" t="s">
        <v>575</v>
      </c>
    </row>
    <row r="50" spans="2:5" x14ac:dyDescent="0.25">
      <c r="B50" s="168" t="s">
        <v>74</v>
      </c>
      <c r="C50" s="75">
        <v>7</v>
      </c>
      <c r="D50" s="166" t="s">
        <v>265</v>
      </c>
      <c r="E50" s="169" t="s">
        <v>576</v>
      </c>
    </row>
    <row r="51" spans="2:5" x14ac:dyDescent="0.25">
      <c r="B51" s="168" t="s">
        <v>478</v>
      </c>
      <c r="C51" s="75">
        <v>8</v>
      </c>
      <c r="D51" s="166"/>
      <c r="E51" s="169"/>
    </row>
    <row r="52" spans="2:5" x14ac:dyDescent="0.25">
      <c r="B52" s="168" t="s">
        <v>383</v>
      </c>
      <c r="C52" s="75">
        <v>9</v>
      </c>
      <c r="D52" s="166" t="s">
        <v>384</v>
      </c>
      <c r="E52" s="169" t="s">
        <v>573</v>
      </c>
    </row>
    <row r="53" spans="2:5" x14ac:dyDescent="0.25">
      <c r="B53" s="168" t="s">
        <v>455</v>
      </c>
      <c r="C53" s="75">
        <v>10</v>
      </c>
      <c r="D53" s="166" t="s">
        <v>534</v>
      </c>
      <c r="E53" s="169" t="s">
        <v>573</v>
      </c>
    </row>
    <row r="54" spans="2:5" x14ac:dyDescent="0.25">
      <c r="B54" s="168" t="s">
        <v>455</v>
      </c>
      <c r="C54" s="75">
        <v>10</v>
      </c>
      <c r="D54" s="166" t="s">
        <v>456</v>
      </c>
      <c r="E54" s="169" t="s">
        <v>574</v>
      </c>
    </row>
    <row r="55" spans="2:5" x14ac:dyDescent="0.25">
      <c r="B55" s="168" t="s">
        <v>480</v>
      </c>
      <c r="C55" s="75">
        <v>10</v>
      </c>
      <c r="D55" s="166" t="s">
        <v>481</v>
      </c>
      <c r="E55" s="169" t="s">
        <v>575</v>
      </c>
    </row>
    <row r="56" spans="2:5" x14ac:dyDescent="0.25">
      <c r="B56" s="168" t="s">
        <v>155</v>
      </c>
      <c r="C56" s="75">
        <v>11</v>
      </c>
      <c r="D56" s="166" t="s">
        <v>156</v>
      </c>
      <c r="E56" s="169" t="s">
        <v>573</v>
      </c>
    </row>
    <row r="57" spans="2:5" x14ac:dyDescent="0.25">
      <c r="B57" s="170" t="s">
        <v>30</v>
      </c>
      <c r="C57" s="75">
        <v>12</v>
      </c>
      <c r="D57" s="166" t="s">
        <v>32</v>
      </c>
      <c r="E57" s="169" t="s">
        <v>573</v>
      </c>
    </row>
    <row r="58" spans="2:5" x14ac:dyDescent="0.25">
      <c r="B58" s="170" t="s">
        <v>30</v>
      </c>
      <c r="C58" s="75">
        <v>12</v>
      </c>
      <c r="D58" s="166" t="s">
        <v>31</v>
      </c>
      <c r="E58" s="169" t="s">
        <v>574</v>
      </c>
    </row>
    <row r="59" spans="2:5" x14ac:dyDescent="0.25">
      <c r="B59" s="170" t="s">
        <v>30</v>
      </c>
      <c r="C59" s="75">
        <v>12</v>
      </c>
      <c r="D59" s="166" t="s">
        <v>34</v>
      </c>
      <c r="E59" s="169" t="s">
        <v>575</v>
      </c>
    </row>
    <row r="60" spans="2:5" x14ac:dyDescent="0.25">
      <c r="B60" s="170" t="s">
        <v>30</v>
      </c>
      <c r="C60" s="75">
        <v>12</v>
      </c>
      <c r="D60" s="166" t="s">
        <v>35</v>
      </c>
      <c r="E60" s="169" t="s">
        <v>576</v>
      </c>
    </row>
    <row r="61" spans="2:5" s="36" customFormat="1" x14ac:dyDescent="0.25">
      <c r="B61" s="170" t="s">
        <v>30</v>
      </c>
      <c r="C61" s="75">
        <v>12</v>
      </c>
      <c r="D61" s="166" t="s">
        <v>33</v>
      </c>
      <c r="E61" s="169" t="s">
        <v>577</v>
      </c>
    </row>
    <row r="62" spans="2:5" x14ac:dyDescent="0.25">
      <c r="B62" s="170" t="s">
        <v>30</v>
      </c>
      <c r="C62" s="75">
        <v>12</v>
      </c>
      <c r="D62" s="166" t="s">
        <v>36</v>
      </c>
      <c r="E62" s="169" t="s">
        <v>578</v>
      </c>
    </row>
    <row r="63" spans="2:5" x14ac:dyDescent="0.25">
      <c r="B63" s="170" t="s">
        <v>30</v>
      </c>
      <c r="C63" s="75">
        <v>12</v>
      </c>
      <c r="D63" s="166" t="s">
        <v>37</v>
      </c>
      <c r="E63" s="169" t="s">
        <v>579</v>
      </c>
    </row>
    <row r="64" spans="2:5" x14ac:dyDescent="0.25">
      <c r="B64" s="168" t="s">
        <v>287</v>
      </c>
      <c r="C64" s="75">
        <v>13</v>
      </c>
      <c r="D64" s="166"/>
      <c r="E64" s="169"/>
    </row>
    <row r="65" spans="2:5" x14ac:dyDescent="0.25">
      <c r="B65" s="168" t="s">
        <v>75</v>
      </c>
      <c r="C65" s="75">
        <v>14</v>
      </c>
      <c r="D65" s="166" t="s">
        <v>76</v>
      </c>
      <c r="E65" s="169" t="s">
        <v>573</v>
      </c>
    </row>
    <row r="66" spans="2:5" x14ac:dyDescent="0.25">
      <c r="B66" s="168" t="s">
        <v>81</v>
      </c>
      <c r="C66" s="75">
        <v>15</v>
      </c>
      <c r="D66" s="166"/>
      <c r="E66" s="169"/>
    </row>
    <row r="67" spans="2:5" x14ac:dyDescent="0.25">
      <c r="B67" s="168" t="s">
        <v>70</v>
      </c>
      <c r="C67" s="75">
        <v>16</v>
      </c>
      <c r="D67" s="166" t="s">
        <v>313</v>
      </c>
      <c r="E67" s="169" t="s">
        <v>573</v>
      </c>
    </row>
    <row r="68" spans="2:5" x14ac:dyDescent="0.25">
      <c r="B68" s="168" t="s">
        <v>70</v>
      </c>
      <c r="C68" s="75">
        <v>16</v>
      </c>
      <c r="D68" s="166" t="s">
        <v>300</v>
      </c>
      <c r="E68" s="169" t="s">
        <v>574</v>
      </c>
    </row>
    <row r="69" spans="2:5" x14ac:dyDescent="0.25">
      <c r="B69" s="168" t="s">
        <v>70</v>
      </c>
      <c r="C69" s="75">
        <v>16</v>
      </c>
      <c r="D69" s="166" t="s">
        <v>484</v>
      </c>
      <c r="E69" s="169" t="s">
        <v>575</v>
      </c>
    </row>
    <row r="70" spans="2:5" x14ac:dyDescent="0.25">
      <c r="B70" s="168" t="s">
        <v>70</v>
      </c>
      <c r="C70" s="75">
        <v>16</v>
      </c>
      <c r="D70" s="166" t="s">
        <v>136</v>
      </c>
      <c r="E70" s="169" t="s">
        <v>576</v>
      </c>
    </row>
    <row r="71" spans="2:5" x14ac:dyDescent="0.25">
      <c r="B71" s="168" t="s">
        <v>70</v>
      </c>
      <c r="C71" s="75">
        <v>16</v>
      </c>
      <c r="D71" s="166" t="s">
        <v>73</v>
      </c>
      <c r="E71" s="169" t="s">
        <v>577</v>
      </c>
    </row>
    <row r="72" spans="2:5" x14ac:dyDescent="0.25">
      <c r="B72" s="168" t="s">
        <v>70</v>
      </c>
      <c r="C72" s="75">
        <v>16</v>
      </c>
      <c r="D72" s="166" t="s">
        <v>465</v>
      </c>
      <c r="E72" s="169" t="s">
        <v>578</v>
      </c>
    </row>
    <row r="73" spans="2:5" x14ac:dyDescent="0.25">
      <c r="B73" s="168" t="s">
        <v>70</v>
      </c>
      <c r="C73" s="75">
        <v>16</v>
      </c>
      <c r="D73" s="166" t="s">
        <v>464</v>
      </c>
      <c r="E73" s="169" t="s">
        <v>579</v>
      </c>
    </row>
    <row r="74" spans="2:5" ht="15" customHeight="1" x14ac:dyDescent="0.25">
      <c r="B74" s="168" t="s">
        <v>70</v>
      </c>
      <c r="C74" s="75">
        <v>16</v>
      </c>
      <c r="D74" s="166" t="s">
        <v>486</v>
      </c>
      <c r="E74" s="169" t="s">
        <v>580</v>
      </c>
    </row>
    <row r="75" spans="2:5" x14ac:dyDescent="0.25">
      <c r="B75" s="168" t="s">
        <v>70</v>
      </c>
      <c r="C75" s="75">
        <v>16</v>
      </c>
      <c r="D75" s="166" t="s">
        <v>406</v>
      </c>
      <c r="E75" s="169" t="s">
        <v>581</v>
      </c>
    </row>
    <row r="76" spans="2:5" x14ac:dyDescent="0.25">
      <c r="B76" s="168" t="s">
        <v>405</v>
      </c>
      <c r="C76" s="75">
        <v>16</v>
      </c>
      <c r="D76" s="166" t="s">
        <v>488</v>
      </c>
      <c r="E76" s="169" t="s">
        <v>582</v>
      </c>
    </row>
    <row r="77" spans="2:5" x14ac:dyDescent="0.25">
      <c r="B77" s="168" t="s">
        <v>405</v>
      </c>
      <c r="C77" s="75">
        <v>16</v>
      </c>
      <c r="D77" s="166" t="s">
        <v>425</v>
      </c>
      <c r="E77" s="169" t="s">
        <v>583</v>
      </c>
    </row>
    <row r="78" spans="2:5" x14ac:dyDescent="0.25">
      <c r="B78" s="168" t="s">
        <v>405</v>
      </c>
      <c r="C78" s="75">
        <v>16</v>
      </c>
      <c r="D78" s="166" t="s">
        <v>490</v>
      </c>
      <c r="E78" s="169" t="s">
        <v>584</v>
      </c>
    </row>
    <row r="79" spans="2:5" x14ac:dyDescent="0.25">
      <c r="B79" s="168" t="s">
        <v>405</v>
      </c>
      <c r="C79" s="75">
        <v>16</v>
      </c>
      <c r="D79" s="166" t="s">
        <v>182</v>
      </c>
      <c r="E79" s="169" t="s">
        <v>585</v>
      </c>
    </row>
    <row r="80" spans="2:5" x14ac:dyDescent="0.25">
      <c r="B80" s="170" t="s">
        <v>20</v>
      </c>
      <c r="C80" s="75">
        <v>17</v>
      </c>
      <c r="D80" s="166" t="s">
        <v>71</v>
      </c>
      <c r="E80" s="169" t="s">
        <v>573</v>
      </c>
    </row>
    <row r="81" spans="2:5" x14ac:dyDescent="0.25">
      <c r="B81" s="170" t="s">
        <v>20</v>
      </c>
      <c r="C81" s="75">
        <v>17</v>
      </c>
      <c r="D81" s="166" t="s">
        <v>334</v>
      </c>
      <c r="E81" s="169" t="s">
        <v>574</v>
      </c>
    </row>
    <row r="82" spans="2:5" x14ac:dyDescent="0.25">
      <c r="B82" s="170" t="s">
        <v>20</v>
      </c>
      <c r="C82" s="75">
        <v>17</v>
      </c>
      <c r="D82" s="166" t="s">
        <v>355</v>
      </c>
      <c r="E82" s="169" t="s">
        <v>575</v>
      </c>
    </row>
    <row r="83" spans="2:5" x14ac:dyDescent="0.25">
      <c r="B83" s="170" t="s">
        <v>20</v>
      </c>
      <c r="C83" s="75">
        <v>17</v>
      </c>
      <c r="D83" s="166" t="s">
        <v>80</v>
      </c>
      <c r="E83" s="169" t="s">
        <v>576</v>
      </c>
    </row>
    <row r="84" spans="2:5" x14ac:dyDescent="0.25">
      <c r="B84" s="170" t="s">
        <v>20</v>
      </c>
      <c r="C84" s="75">
        <v>17</v>
      </c>
      <c r="D84" s="166" t="s">
        <v>492</v>
      </c>
      <c r="E84" s="169" t="s">
        <v>577</v>
      </c>
    </row>
    <row r="85" spans="2:5" x14ac:dyDescent="0.25">
      <c r="B85" s="170" t="s">
        <v>20</v>
      </c>
      <c r="C85" s="75">
        <v>17</v>
      </c>
      <c r="D85" s="166" t="s">
        <v>370</v>
      </c>
      <c r="E85" s="169" t="s">
        <v>578</v>
      </c>
    </row>
    <row r="86" spans="2:5" x14ac:dyDescent="0.25">
      <c r="B86" s="170" t="s">
        <v>20</v>
      </c>
      <c r="C86" s="75">
        <v>17</v>
      </c>
      <c r="D86" s="166" t="s">
        <v>93</v>
      </c>
      <c r="E86" s="169" t="s">
        <v>579</v>
      </c>
    </row>
    <row r="87" spans="2:5" x14ac:dyDescent="0.25">
      <c r="B87" s="170" t="s">
        <v>20</v>
      </c>
      <c r="C87" s="75">
        <v>17</v>
      </c>
      <c r="D87" s="166" t="s">
        <v>325</v>
      </c>
      <c r="E87" s="169" t="s">
        <v>580</v>
      </c>
    </row>
    <row r="88" spans="2:5" x14ac:dyDescent="0.25">
      <c r="B88" s="170" t="s">
        <v>20</v>
      </c>
      <c r="C88" s="75">
        <v>17</v>
      </c>
      <c r="D88" s="166" t="s">
        <v>118</v>
      </c>
      <c r="E88" s="169" t="s">
        <v>581</v>
      </c>
    </row>
    <row r="89" spans="2:5" x14ac:dyDescent="0.25">
      <c r="B89" s="170" t="s">
        <v>20</v>
      </c>
      <c r="C89" s="75">
        <v>17</v>
      </c>
      <c r="D89" s="166" t="s">
        <v>102</v>
      </c>
      <c r="E89" s="169" t="s">
        <v>582</v>
      </c>
    </row>
    <row r="90" spans="2:5" x14ac:dyDescent="0.25">
      <c r="B90" s="170" t="s">
        <v>20</v>
      </c>
      <c r="C90" s="75">
        <v>17</v>
      </c>
      <c r="D90" s="166" t="s">
        <v>134</v>
      </c>
      <c r="E90" s="169" t="s">
        <v>583</v>
      </c>
    </row>
    <row r="91" spans="2:5" x14ac:dyDescent="0.25">
      <c r="B91" s="170" t="s">
        <v>20</v>
      </c>
      <c r="C91" s="75">
        <v>17</v>
      </c>
      <c r="D91" s="167" t="s">
        <v>92</v>
      </c>
      <c r="E91" s="169" t="s">
        <v>584</v>
      </c>
    </row>
    <row r="92" spans="2:5" x14ac:dyDescent="0.25">
      <c r="B92" s="170" t="s">
        <v>20</v>
      </c>
      <c r="C92" s="75">
        <v>17</v>
      </c>
      <c r="D92" s="166" t="s">
        <v>86</v>
      </c>
      <c r="E92" s="169" t="s">
        <v>585</v>
      </c>
    </row>
    <row r="93" spans="2:5" x14ac:dyDescent="0.25">
      <c r="B93" s="170" t="s">
        <v>20</v>
      </c>
      <c r="C93" s="75">
        <v>17</v>
      </c>
      <c r="D93" s="166" t="s">
        <v>517</v>
      </c>
      <c r="E93" s="169" t="s">
        <v>586</v>
      </c>
    </row>
    <row r="94" spans="2:5" x14ac:dyDescent="0.25">
      <c r="B94" s="168" t="s">
        <v>27</v>
      </c>
      <c r="C94" s="75">
        <v>18</v>
      </c>
      <c r="D94" s="166" t="s">
        <v>414</v>
      </c>
      <c r="E94" s="169" t="s">
        <v>573</v>
      </c>
    </row>
    <row r="95" spans="2:5" x14ac:dyDescent="0.25">
      <c r="B95" s="168" t="s">
        <v>27</v>
      </c>
      <c r="C95" s="75">
        <v>18</v>
      </c>
      <c r="D95" s="166" t="s">
        <v>270</v>
      </c>
      <c r="E95" s="169" t="s">
        <v>574</v>
      </c>
    </row>
    <row r="96" spans="2:5" x14ac:dyDescent="0.25">
      <c r="B96" s="168" t="s">
        <v>27</v>
      </c>
      <c r="C96" s="75">
        <v>18</v>
      </c>
      <c r="D96" s="166" t="s">
        <v>415</v>
      </c>
      <c r="E96" s="169" t="s">
        <v>575</v>
      </c>
    </row>
    <row r="97" spans="2:5" x14ac:dyDescent="0.25">
      <c r="B97" s="168" t="s">
        <v>28</v>
      </c>
      <c r="C97" s="75">
        <v>19</v>
      </c>
      <c r="D97" s="166" t="s">
        <v>191</v>
      </c>
      <c r="E97" s="169" t="s">
        <v>573</v>
      </c>
    </row>
    <row r="98" spans="2:5" x14ac:dyDescent="0.25">
      <c r="B98" s="168" t="s">
        <v>157</v>
      </c>
      <c r="C98" s="75">
        <v>20</v>
      </c>
      <c r="D98" s="166" t="s">
        <v>498</v>
      </c>
      <c r="E98" s="169" t="s">
        <v>573</v>
      </c>
    </row>
    <row r="99" spans="2:5" x14ac:dyDescent="0.25">
      <c r="B99" s="168" t="s">
        <v>157</v>
      </c>
      <c r="C99" s="75">
        <v>20</v>
      </c>
      <c r="D99" s="166" t="s">
        <v>409</v>
      </c>
      <c r="E99" s="169" t="s">
        <v>574</v>
      </c>
    </row>
    <row r="100" spans="2:5" x14ac:dyDescent="0.25">
      <c r="B100" s="168" t="s">
        <v>157</v>
      </c>
      <c r="C100" s="75">
        <v>20</v>
      </c>
      <c r="D100" s="166" t="s">
        <v>328</v>
      </c>
      <c r="E100" s="169" t="s">
        <v>575</v>
      </c>
    </row>
    <row r="101" spans="2:5" x14ac:dyDescent="0.25">
      <c r="B101" s="168" t="s">
        <v>157</v>
      </c>
      <c r="C101" s="75">
        <v>20</v>
      </c>
      <c r="D101" s="166" t="s">
        <v>158</v>
      </c>
      <c r="E101" s="169" t="s">
        <v>576</v>
      </c>
    </row>
    <row r="102" spans="2:5" x14ac:dyDescent="0.25">
      <c r="B102" s="168" t="s">
        <v>497</v>
      </c>
      <c r="C102" s="75">
        <v>20</v>
      </c>
      <c r="D102" s="166" t="s">
        <v>538</v>
      </c>
      <c r="E102" s="169" t="s">
        <v>577</v>
      </c>
    </row>
    <row r="103" spans="2:5" x14ac:dyDescent="0.25">
      <c r="B103" s="168" t="s">
        <v>78</v>
      </c>
      <c r="C103" s="75">
        <v>21</v>
      </c>
      <c r="D103" s="166" t="s">
        <v>79</v>
      </c>
      <c r="E103" s="169" t="s">
        <v>573</v>
      </c>
    </row>
    <row r="104" spans="2:5" x14ac:dyDescent="0.25">
      <c r="B104" s="168" t="s">
        <v>78</v>
      </c>
      <c r="C104" s="75">
        <v>21</v>
      </c>
      <c r="D104" s="166" t="s">
        <v>500</v>
      </c>
      <c r="E104" s="169" t="s">
        <v>574</v>
      </c>
    </row>
    <row r="105" spans="2:5" x14ac:dyDescent="0.25">
      <c r="B105" s="168" t="s">
        <v>189</v>
      </c>
      <c r="C105" s="75">
        <v>22</v>
      </c>
      <c r="D105" s="166" t="s">
        <v>357</v>
      </c>
      <c r="E105" s="169" t="s">
        <v>573</v>
      </c>
    </row>
    <row r="106" spans="2:5" x14ac:dyDescent="0.25">
      <c r="B106" s="168" t="s">
        <v>189</v>
      </c>
      <c r="C106" s="75">
        <v>22</v>
      </c>
      <c r="D106" s="166" t="s">
        <v>431</v>
      </c>
      <c r="E106" s="169" t="s">
        <v>574</v>
      </c>
    </row>
    <row r="107" spans="2:5" x14ac:dyDescent="0.25">
      <c r="B107" s="168" t="s">
        <v>189</v>
      </c>
      <c r="C107" s="75">
        <v>22</v>
      </c>
      <c r="D107" s="166" t="s">
        <v>340</v>
      </c>
      <c r="E107" s="169" t="s">
        <v>575</v>
      </c>
    </row>
    <row r="108" spans="2:5" x14ac:dyDescent="0.25">
      <c r="B108" s="168" t="s">
        <v>189</v>
      </c>
      <c r="C108" s="75">
        <v>22</v>
      </c>
      <c r="D108" s="166" t="s">
        <v>430</v>
      </c>
      <c r="E108" s="169" t="s">
        <v>576</v>
      </c>
    </row>
    <row r="109" spans="2:5" x14ac:dyDescent="0.25">
      <c r="B109" s="168" t="s">
        <v>189</v>
      </c>
      <c r="C109" s="75">
        <v>22</v>
      </c>
      <c r="D109" s="166" t="s">
        <v>341</v>
      </c>
      <c r="E109" s="169" t="s">
        <v>577</v>
      </c>
    </row>
    <row r="110" spans="2:5" x14ac:dyDescent="0.25">
      <c r="B110" s="168" t="s">
        <v>179</v>
      </c>
      <c r="C110" s="75">
        <v>23</v>
      </c>
      <c r="D110" s="166"/>
      <c r="E110" s="169"/>
    </row>
    <row r="111" spans="2:5" x14ac:dyDescent="0.25">
      <c r="B111" s="168" t="s">
        <v>113</v>
      </c>
      <c r="C111" s="75">
        <v>24</v>
      </c>
      <c r="D111" s="166" t="s">
        <v>114</v>
      </c>
      <c r="E111" s="169" t="s">
        <v>573</v>
      </c>
    </row>
    <row r="112" spans="2:5" x14ac:dyDescent="0.25">
      <c r="B112" s="168" t="s">
        <v>94</v>
      </c>
      <c r="C112" s="75">
        <v>25</v>
      </c>
      <c r="D112" s="166"/>
      <c r="E112" s="169"/>
    </row>
    <row r="113" spans="2:5" x14ac:dyDescent="0.25">
      <c r="B113" s="170" t="s">
        <v>104</v>
      </c>
      <c r="C113" s="75">
        <v>26</v>
      </c>
      <c r="D113" s="166" t="s">
        <v>173</v>
      </c>
      <c r="E113" s="169" t="s">
        <v>573</v>
      </c>
    </row>
    <row r="114" spans="2:5" x14ac:dyDescent="0.25">
      <c r="B114" s="170" t="s">
        <v>104</v>
      </c>
      <c r="C114" s="75">
        <v>26</v>
      </c>
      <c r="D114" s="166" t="s">
        <v>216</v>
      </c>
      <c r="E114" s="169" t="s">
        <v>574</v>
      </c>
    </row>
    <row r="115" spans="2:5" x14ac:dyDescent="0.25">
      <c r="B115" s="170" t="s">
        <v>104</v>
      </c>
      <c r="C115" s="75">
        <v>26</v>
      </c>
      <c r="D115" s="166" t="s">
        <v>359</v>
      </c>
      <c r="E115" s="169" t="s">
        <v>575</v>
      </c>
    </row>
    <row r="116" spans="2:5" x14ac:dyDescent="0.25">
      <c r="B116" s="170" t="s">
        <v>104</v>
      </c>
      <c r="C116" s="75">
        <v>26</v>
      </c>
      <c r="D116" s="166" t="s">
        <v>546</v>
      </c>
      <c r="E116" s="169" t="s">
        <v>576</v>
      </c>
    </row>
    <row r="117" spans="2:5" x14ac:dyDescent="0.25">
      <c r="B117" s="170" t="s">
        <v>104</v>
      </c>
      <c r="C117" s="75">
        <v>26</v>
      </c>
      <c r="D117" s="166" t="s">
        <v>269</v>
      </c>
      <c r="E117" s="169" t="s">
        <v>577</v>
      </c>
    </row>
    <row r="118" spans="2:5" x14ac:dyDescent="0.25">
      <c r="B118" s="170" t="s">
        <v>104</v>
      </c>
      <c r="C118" s="75">
        <v>26</v>
      </c>
      <c r="D118" s="166" t="s">
        <v>147</v>
      </c>
      <c r="E118" s="169" t="s">
        <v>578</v>
      </c>
    </row>
    <row r="119" spans="2:5" x14ac:dyDescent="0.25">
      <c r="B119" s="170" t="s">
        <v>104</v>
      </c>
      <c r="C119" s="75">
        <v>26</v>
      </c>
      <c r="D119" s="167" t="s">
        <v>55</v>
      </c>
      <c r="E119" s="169" t="s">
        <v>579</v>
      </c>
    </row>
    <row r="120" spans="2:5" x14ac:dyDescent="0.25">
      <c r="B120" s="170" t="s">
        <v>104</v>
      </c>
      <c r="C120" s="75">
        <v>26</v>
      </c>
      <c r="D120" s="166" t="s">
        <v>542</v>
      </c>
      <c r="E120" s="169" t="s">
        <v>580</v>
      </c>
    </row>
    <row r="121" spans="2:5" x14ac:dyDescent="0.25">
      <c r="B121" s="170" t="s">
        <v>104</v>
      </c>
      <c r="C121" s="75">
        <v>26</v>
      </c>
      <c r="D121" s="166" t="s">
        <v>282</v>
      </c>
      <c r="E121" s="169" t="s">
        <v>581</v>
      </c>
    </row>
    <row r="122" spans="2:5" x14ac:dyDescent="0.25">
      <c r="B122" s="170" t="s">
        <v>104</v>
      </c>
      <c r="C122" s="75">
        <v>26</v>
      </c>
      <c r="D122" s="166" t="s">
        <v>57</v>
      </c>
      <c r="E122" s="169" t="s">
        <v>582</v>
      </c>
    </row>
    <row r="123" spans="2:5" x14ac:dyDescent="0.25">
      <c r="B123" s="170" t="s">
        <v>104</v>
      </c>
      <c r="C123" s="75">
        <v>26</v>
      </c>
      <c r="D123" s="166" t="s">
        <v>277</v>
      </c>
      <c r="E123" s="169" t="s">
        <v>583</v>
      </c>
    </row>
    <row r="124" spans="2:5" x14ac:dyDescent="0.25">
      <c r="B124" s="170" t="s">
        <v>104</v>
      </c>
      <c r="C124" s="75">
        <v>26</v>
      </c>
      <c r="D124" s="166" t="s">
        <v>63</v>
      </c>
      <c r="E124" s="169" t="s">
        <v>584</v>
      </c>
    </row>
    <row r="125" spans="2:5" x14ac:dyDescent="0.25">
      <c r="B125" s="170" t="s">
        <v>104</v>
      </c>
      <c r="C125" s="75">
        <v>26</v>
      </c>
      <c r="D125" s="166" t="s">
        <v>59</v>
      </c>
      <c r="E125" s="169" t="s">
        <v>585</v>
      </c>
    </row>
    <row r="126" spans="2:5" x14ac:dyDescent="0.25">
      <c r="B126" s="170" t="s">
        <v>104</v>
      </c>
      <c r="C126" s="75">
        <v>26</v>
      </c>
      <c r="D126" s="166" t="s">
        <v>186</v>
      </c>
      <c r="E126" s="169" t="s">
        <v>586</v>
      </c>
    </row>
    <row r="127" spans="2:5" x14ac:dyDescent="0.25">
      <c r="B127" s="170" t="s">
        <v>104</v>
      </c>
      <c r="C127" s="75">
        <v>26</v>
      </c>
      <c r="D127" s="167" t="s">
        <v>185</v>
      </c>
      <c r="E127" s="169" t="s">
        <v>587</v>
      </c>
    </row>
    <row r="128" spans="2:5" x14ac:dyDescent="0.25">
      <c r="B128" s="168" t="s">
        <v>65</v>
      </c>
      <c r="C128" s="75">
        <v>27</v>
      </c>
      <c r="D128" s="166" t="s">
        <v>200</v>
      </c>
      <c r="E128" s="169" t="s">
        <v>588</v>
      </c>
    </row>
    <row r="129" spans="2:5" x14ac:dyDescent="0.25">
      <c r="B129" s="168" t="s">
        <v>501</v>
      </c>
      <c r="C129" s="75">
        <v>28</v>
      </c>
      <c r="D129" s="166"/>
      <c r="E129" s="169"/>
    </row>
    <row r="130" spans="2:5" x14ac:dyDescent="0.25">
      <c r="B130" s="168" t="s">
        <v>168</v>
      </c>
      <c r="C130" s="75">
        <v>29</v>
      </c>
      <c r="D130" s="166" t="s">
        <v>169</v>
      </c>
      <c r="E130" s="169" t="s">
        <v>573</v>
      </c>
    </row>
    <row r="131" spans="2:5" x14ac:dyDescent="0.25">
      <c r="B131" s="168" t="s">
        <v>168</v>
      </c>
      <c r="C131" s="75">
        <v>29</v>
      </c>
      <c r="D131" s="166" t="s">
        <v>323</v>
      </c>
      <c r="E131" s="169" t="s">
        <v>574</v>
      </c>
    </row>
    <row r="132" spans="2:5" x14ac:dyDescent="0.25">
      <c r="B132" s="168" t="s">
        <v>192</v>
      </c>
      <c r="C132" s="75">
        <v>30</v>
      </c>
      <c r="D132" s="166" t="s">
        <v>193</v>
      </c>
      <c r="E132" s="169" t="s">
        <v>573</v>
      </c>
    </row>
    <row r="133" spans="2:5" x14ac:dyDescent="0.25">
      <c r="B133" s="170" t="s">
        <v>87</v>
      </c>
      <c r="C133" s="75">
        <v>31</v>
      </c>
      <c r="D133" s="166" t="s">
        <v>213</v>
      </c>
      <c r="E133" s="169" t="s">
        <v>573</v>
      </c>
    </row>
    <row r="134" spans="2:5" x14ac:dyDescent="0.25">
      <c r="B134" s="170" t="s">
        <v>87</v>
      </c>
      <c r="C134" s="75">
        <v>31</v>
      </c>
      <c r="D134" s="166" t="s">
        <v>115</v>
      </c>
      <c r="E134" s="169" t="s">
        <v>574</v>
      </c>
    </row>
    <row r="135" spans="2:5" x14ac:dyDescent="0.25">
      <c r="B135" s="170" t="s">
        <v>87</v>
      </c>
      <c r="C135" s="75">
        <v>31</v>
      </c>
      <c r="D135" s="166" t="s">
        <v>343</v>
      </c>
      <c r="E135" s="169" t="s">
        <v>575</v>
      </c>
    </row>
    <row r="136" spans="2:5" x14ac:dyDescent="0.25">
      <c r="B136" s="170" t="s">
        <v>87</v>
      </c>
      <c r="C136" s="75">
        <v>31</v>
      </c>
      <c r="D136" s="166" t="s">
        <v>503</v>
      </c>
      <c r="E136" s="169" t="s">
        <v>576</v>
      </c>
    </row>
    <row r="137" spans="2:5" x14ac:dyDescent="0.25">
      <c r="B137" s="170" t="s">
        <v>87</v>
      </c>
      <c r="C137" s="75">
        <v>31</v>
      </c>
      <c r="D137" s="167" t="s">
        <v>307</v>
      </c>
      <c r="E137" s="169" t="s">
        <v>577</v>
      </c>
    </row>
    <row r="138" spans="2:5" x14ac:dyDescent="0.25">
      <c r="B138" s="170" t="s">
        <v>87</v>
      </c>
      <c r="C138" s="75">
        <v>31</v>
      </c>
      <c r="D138" s="166" t="s">
        <v>504</v>
      </c>
      <c r="E138" s="169" t="s">
        <v>578</v>
      </c>
    </row>
    <row r="139" spans="2:5" x14ac:dyDescent="0.25">
      <c r="B139" s="170" t="s">
        <v>87</v>
      </c>
      <c r="C139" s="75">
        <v>31</v>
      </c>
      <c r="D139" s="167" t="s">
        <v>623</v>
      </c>
      <c r="E139" s="169" t="s">
        <v>579</v>
      </c>
    </row>
    <row r="140" spans="2:5" x14ac:dyDescent="0.25">
      <c r="B140" s="170" t="s">
        <v>87</v>
      </c>
      <c r="C140" s="75">
        <v>31</v>
      </c>
      <c r="D140" s="167" t="s">
        <v>204</v>
      </c>
      <c r="E140" s="169" t="s">
        <v>580</v>
      </c>
    </row>
    <row r="141" spans="2:5" x14ac:dyDescent="0.25">
      <c r="B141" s="170" t="s">
        <v>87</v>
      </c>
      <c r="C141" s="75">
        <v>31</v>
      </c>
      <c r="D141" s="166" t="s">
        <v>507</v>
      </c>
      <c r="E141" s="169" t="s">
        <v>581</v>
      </c>
    </row>
    <row r="142" spans="2:5" x14ac:dyDescent="0.25">
      <c r="B142" s="170" t="s">
        <v>87</v>
      </c>
      <c r="C142" s="75">
        <v>31</v>
      </c>
      <c r="D142" s="166" t="s">
        <v>317</v>
      </c>
      <c r="E142" s="169" t="s">
        <v>582</v>
      </c>
    </row>
    <row r="143" spans="2:5" x14ac:dyDescent="0.25">
      <c r="B143" s="170" t="s">
        <v>87</v>
      </c>
      <c r="C143" s="75">
        <v>31</v>
      </c>
      <c r="D143" s="166" t="s">
        <v>198</v>
      </c>
      <c r="E143" s="169" t="s">
        <v>583</v>
      </c>
    </row>
    <row r="144" spans="2:5" x14ac:dyDescent="0.25">
      <c r="B144" s="170" t="s">
        <v>87</v>
      </c>
      <c r="C144" s="75">
        <v>31</v>
      </c>
      <c r="D144" s="166" t="s">
        <v>509</v>
      </c>
      <c r="E144" s="169" t="s">
        <v>584</v>
      </c>
    </row>
    <row r="145" spans="2:5" x14ac:dyDescent="0.25">
      <c r="B145" s="170" t="s">
        <v>87</v>
      </c>
      <c r="C145" s="75">
        <v>31</v>
      </c>
      <c r="D145" s="166" t="s">
        <v>511</v>
      </c>
      <c r="E145" s="169" t="s">
        <v>585</v>
      </c>
    </row>
    <row r="146" spans="2:5" x14ac:dyDescent="0.25">
      <c r="B146" s="170" t="s">
        <v>87</v>
      </c>
      <c r="C146" s="75">
        <v>31</v>
      </c>
      <c r="D146" s="166" t="s">
        <v>253</v>
      </c>
      <c r="E146" s="169" t="s">
        <v>586</v>
      </c>
    </row>
    <row r="147" spans="2:5" x14ac:dyDescent="0.25">
      <c r="B147" s="170" t="s">
        <v>87</v>
      </c>
      <c r="C147" s="75">
        <v>31</v>
      </c>
      <c r="D147" s="166" t="s">
        <v>522</v>
      </c>
      <c r="E147" s="169" t="s">
        <v>587</v>
      </c>
    </row>
    <row r="148" spans="2:5" x14ac:dyDescent="0.25">
      <c r="B148" s="170" t="s">
        <v>87</v>
      </c>
      <c r="C148" s="75">
        <v>31</v>
      </c>
      <c r="D148" s="166" t="s">
        <v>262</v>
      </c>
      <c r="E148" s="169" t="s">
        <v>588</v>
      </c>
    </row>
    <row r="149" spans="2:5" x14ac:dyDescent="0.25">
      <c r="B149" s="170" t="s">
        <v>87</v>
      </c>
      <c r="C149" s="75">
        <v>31</v>
      </c>
      <c r="D149" s="166" t="s">
        <v>160</v>
      </c>
      <c r="E149" s="169" t="s">
        <v>589</v>
      </c>
    </row>
    <row r="150" spans="2:5" x14ac:dyDescent="0.25">
      <c r="B150" s="170" t="s">
        <v>87</v>
      </c>
      <c r="C150" s="75">
        <v>31</v>
      </c>
      <c r="D150" s="166" t="s">
        <v>330</v>
      </c>
      <c r="E150" s="169" t="s">
        <v>590</v>
      </c>
    </row>
    <row r="151" spans="2:5" x14ac:dyDescent="0.25">
      <c r="B151" s="170" t="s">
        <v>87</v>
      </c>
      <c r="C151" s="75">
        <v>31</v>
      </c>
      <c r="D151" s="166" t="s">
        <v>459</v>
      </c>
      <c r="E151" s="169" t="s">
        <v>591</v>
      </c>
    </row>
    <row r="152" spans="2:5" x14ac:dyDescent="0.25">
      <c r="B152" s="170" t="s">
        <v>87</v>
      </c>
      <c r="C152" s="75">
        <v>31</v>
      </c>
      <c r="D152" s="166" t="s">
        <v>523</v>
      </c>
      <c r="E152" s="169" t="s">
        <v>592</v>
      </c>
    </row>
    <row r="153" spans="2:5" x14ac:dyDescent="0.25">
      <c r="B153" s="170" t="s">
        <v>87</v>
      </c>
      <c r="C153" s="75">
        <v>31</v>
      </c>
      <c r="D153" s="166" t="s">
        <v>524</v>
      </c>
      <c r="E153" s="169" t="s">
        <v>593</v>
      </c>
    </row>
    <row r="154" spans="2:5" x14ac:dyDescent="0.25">
      <c r="B154" s="170" t="s">
        <v>87</v>
      </c>
      <c r="C154" s="75">
        <v>31</v>
      </c>
      <c r="D154" s="166" t="s">
        <v>162</v>
      </c>
      <c r="E154" s="169" t="s">
        <v>594</v>
      </c>
    </row>
    <row r="155" spans="2:5" x14ac:dyDescent="0.25">
      <c r="B155" s="170" t="s">
        <v>87</v>
      </c>
      <c r="C155" s="75">
        <v>31</v>
      </c>
      <c r="D155" s="166" t="s">
        <v>520</v>
      </c>
      <c r="E155" s="169" t="s">
        <v>595</v>
      </c>
    </row>
    <row r="156" spans="2:5" x14ac:dyDescent="0.25">
      <c r="B156" s="170" t="s">
        <v>87</v>
      </c>
      <c r="C156" s="75">
        <v>31</v>
      </c>
      <c r="D156" s="166" t="s">
        <v>436</v>
      </c>
      <c r="E156" s="169" t="s">
        <v>596</v>
      </c>
    </row>
    <row r="157" spans="2:5" x14ac:dyDescent="0.25">
      <c r="B157" s="170" t="s">
        <v>87</v>
      </c>
      <c r="C157" s="75">
        <v>31</v>
      </c>
      <c r="D157" s="166" t="s">
        <v>395</v>
      </c>
      <c r="E157" s="169" t="s">
        <v>597</v>
      </c>
    </row>
    <row r="158" spans="2:5" x14ac:dyDescent="0.25">
      <c r="B158" s="170" t="s">
        <v>87</v>
      </c>
      <c r="C158" s="75">
        <v>31</v>
      </c>
      <c r="D158" s="166" t="s">
        <v>88</v>
      </c>
      <c r="E158" s="169" t="s">
        <v>598</v>
      </c>
    </row>
    <row r="159" spans="2:5" x14ac:dyDescent="0.25">
      <c r="B159" s="170" t="s">
        <v>87</v>
      </c>
      <c r="C159" s="75">
        <v>31</v>
      </c>
      <c r="D159" s="166" t="s">
        <v>205</v>
      </c>
      <c r="E159" s="169" t="s">
        <v>599</v>
      </c>
    </row>
    <row r="160" spans="2:5" x14ac:dyDescent="0.25">
      <c r="B160" s="170" t="s">
        <v>87</v>
      </c>
      <c r="C160" s="75">
        <v>31</v>
      </c>
      <c r="D160" s="166" t="s">
        <v>181</v>
      </c>
      <c r="E160" s="169" t="s">
        <v>600</v>
      </c>
    </row>
    <row r="161" spans="2:5" x14ac:dyDescent="0.25">
      <c r="B161" s="170" t="s">
        <v>87</v>
      </c>
      <c r="C161" s="75">
        <v>31</v>
      </c>
      <c r="D161" s="166" t="s">
        <v>159</v>
      </c>
      <c r="E161" s="169" t="s">
        <v>601</v>
      </c>
    </row>
    <row r="162" spans="2:5" x14ac:dyDescent="0.25">
      <c r="B162" s="170" t="s">
        <v>87</v>
      </c>
      <c r="C162" s="75">
        <v>31</v>
      </c>
      <c r="D162" s="166" t="s">
        <v>621</v>
      </c>
      <c r="E162" s="169" t="s">
        <v>602</v>
      </c>
    </row>
    <row r="163" spans="2:5" x14ac:dyDescent="0.25">
      <c r="B163" s="170" t="s">
        <v>87</v>
      </c>
      <c r="C163" s="75">
        <v>31</v>
      </c>
      <c r="D163" s="166" t="s">
        <v>435</v>
      </c>
      <c r="E163" s="169" t="s">
        <v>603</v>
      </c>
    </row>
    <row r="164" spans="2:5" x14ac:dyDescent="0.25">
      <c r="B164" s="170" t="s">
        <v>87</v>
      </c>
      <c r="C164" s="75">
        <v>31</v>
      </c>
      <c r="D164" s="166" t="s">
        <v>348</v>
      </c>
      <c r="E164" s="169" t="s">
        <v>604</v>
      </c>
    </row>
    <row r="165" spans="2:5" x14ac:dyDescent="0.25">
      <c r="B165" s="170" t="s">
        <v>87</v>
      </c>
      <c r="C165" s="75">
        <v>31</v>
      </c>
      <c r="D165" s="166" t="s">
        <v>344</v>
      </c>
      <c r="E165" s="169" t="s">
        <v>605</v>
      </c>
    </row>
    <row r="166" spans="2:5" x14ac:dyDescent="0.25">
      <c r="B166" s="170" t="s">
        <v>22</v>
      </c>
      <c r="C166" s="75">
        <v>32</v>
      </c>
      <c r="D166" s="166" t="s">
        <v>278</v>
      </c>
      <c r="E166" s="169" t="s">
        <v>573</v>
      </c>
    </row>
    <row r="167" spans="2:5" x14ac:dyDescent="0.25">
      <c r="B167" s="170" t="s">
        <v>22</v>
      </c>
      <c r="C167" s="75">
        <v>32</v>
      </c>
      <c r="D167" s="166" t="s">
        <v>183</v>
      </c>
      <c r="E167" s="169" t="s">
        <v>574</v>
      </c>
    </row>
    <row r="168" spans="2:5" x14ac:dyDescent="0.25">
      <c r="B168" s="170" t="s">
        <v>22</v>
      </c>
      <c r="C168" s="75">
        <v>32</v>
      </c>
      <c r="D168" s="166" t="s">
        <v>139</v>
      </c>
      <c r="E168" s="169" t="s">
        <v>575</v>
      </c>
    </row>
    <row r="169" spans="2:5" x14ac:dyDescent="0.25">
      <c r="B169" s="170" t="s">
        <v>22</v>
      </c>
      <c r="C169" s="75">
        <v>32</v>
      </c>
      <c r="D169" s="166" t="s">
        <v>61</v>
      </c>
      <c r="E169" s="169" t="s">
        <v>576</v>
      </c>
    </row>
    <row r="170" spans="2:5" x14ac:dyDescent="0.25">
      <c r="B170" s="170" t="s">
        <v>22</v>
      </c>
      <c r="C170" s="75">
        <v>32</v>
      </c>
      <c r="D170" s="166" t="s">
        <v>202</v>
      </c>
      <c r="E170" s="169" t="s">
        <v>577</v>
      </c>
    </row>
    <row r="171" spans="2:5" x14ac:dyDescent="0.25">
      <c r="B171" s="170" t="s">
        <v>22</v>
      </c>
      <c r="C171" s="75">
        <v>32</v>
      </c>
      <c r="D171" s="166" t="s">
        <v>273</v>
      </c>
      <c r="E171" s="169" t="s">
        <v>578</v>
      </c>
    </row>
    <row r="172" spans="2:5" x14ac:dyDescent="0.25">
      <c r="B172" s="170" t="s">
        <v>22</v>
      </c>
      <c r="C172" s="75">
        <v>32</v>
      </c>
      <c r="D172" s="166" t="s">
        <v>445</v>
      </c>
      <c r="E172" s="169" t="s">
        <v>579</v>
      </c>
    </row>
    <row r="173" spans="2:5" x14ac:dyDescent="0.25">
      <c r="B173" s="170" t="s">
        <v>22</v>
      </c>
      <c r="C173" s="75">
        <v>32</v>
      </c>
      <c r="D173" s="166" t="s">
        <v>466</v>
      </c>
      <c r="E173" s="169" t="s">
        <v>580</v>
      </c>
    </row>
    <row r="174" spans="2:5" x14ac:dyDescent="0.25">
      <c r="B174" s="170" t="s">
        <v>22</v>
      </c>
      <c r="C174" s="75">
        <v>32</v>
      </c>
      <c r="D174" s="166" t="s">
        <v>140</v>
      </c>
      <c r="E174" s="169" t="s">
        <v>581</v>
      </c>
    </row>
    <row r="175" spans="2:5" x14ac:dyDescent="0.25">
      <c r="B175" s="170" t="s">
        <v>22</v>
      </c>
      <c r="C175" s="75">
        <v>32</v>
      </c>
      <c r="D175" s="166" t="s">
        <v>69</v>
      </c>
      <c r="E175" s="169" t="s">
        <v>582</v>
      </c>
    </row>
    <row r="176" spans="2:5" x14ac:dyDescent="0.25">
      <c r="B176" s="170" t="s">
        <v>22</v>
      </c>
      <c r="C176" s="75">
        <v>32</v>
      </c>
      <c r="D176" s="166" t="s">
        <v>137</v>
      </c>
      <c r="E176" s="169" t="s">
        <v>583</v>
      </c>
    </row>
    <row r="177" spans="2:5" x14ac:dyDescent="0.25">
      <c r="B177" s="170" t="s">
        <v>22</v>
      </c>
      <c r="C177" s="75">
        <v>32</v>
      </c>
      <c r="D177" s="166" t="s">
        <v>375</v>
      </c>
      <c r="E177" s="169" t="s">
        <v>585</v>
      </c>
    </row>
    <row r="178" spans="2:5" x14ac:dyDescent="0.25">
      <c r="B178" s="170" t="s">
        <v>22</v>
      </c>
      <c r="C178" s="75">
        <v>32</v>
      </c>
      <c r="D178" s="166" t="s">
        <v>626</v>
      </c>
      <c r="E178" s="169" t="s">
        <v>584</v>
      </c>
    </row>
    <row r="179" spans="2:5" x14ac:dyDescent="0.25">
      <c r="B179" s="168" t="s">
        <v>138</v>
      </c>
      <c r="C179" s="75">
        <v>33</v>
      </c>
      <c r="D179" s="166" t="s">
        <v>377</v>
      </c>
      <c r="E179" s="169" t="s">
        <v>573</v>
      </c>
    </row>
    <row r="180" spans="2:5" x14ac:dyDescent="0.25">
      <c r="B180" s="168" t="s">
        <v>138</v>
      </c>
      <c r="C180" s="75">
        <v>33</v>
      </c>
      <c r="D180" s="166" t="s">
        <v>378</v>
      </c>
      <c r="E180" s="169" t="s">
        <v>574</v>
      </c>
    </row>
    <row r="181" spans="2:5" x14ac:dyDescent="0.25">
      <c r="B181" s="168" t="s">
        <v>108</v>
      </c>
      <c r="C181" s="75">
        <v>34</v>
      </c>
      <c r="D181" s="166" t="s">
        <v>172</v>
      </c>
      <c r="E181" s="169" t="s">
        <v>573</v>
      </c>
    </row>
    <row r="182" spans="2:5" x14ac:dyDescent="0.25">
      <c r="B182" s="168" t="s">
        <v>108</v>
      </c>
      <c r="C182" s="75">
        <v>34</v>
      </c>
      <c r="D182" s="166" t="s">
        <v>109</v>
      </c>
      <c r="E182" s="169" t="s">
        <v>574</v>
      </c>
    </row>
    <row r="183" spans="2:5" x14ac:dyDescent="0.25">
      <c r="B183" s="168" t="s">
        <v>108</v>
      </c>
      <c r="C183" s="75">
        <v>34</v>
      </c>
      <c r="D183" s="166" t="s">
        <v>111</v>
      </c>
      <c r="E183" s="169" t="s">
        <v>575</v>
      </c>
    </row>
    <row r="184" spans="2:5" x14ac:dyDescent="0.25">
      <c r="B184" s="168" t="s">
        <v>108</v>
      </c>
      <c r="C184" s="75">
        <v>34</v>
      </c>
      <c r="D184" s="166" t="s">
        <v>21</v>
      </c>
      <c r="E184" s="169" t="s">
        <v>576</v>
      </c>
    </row>
    <row r="185" spans="2:5" x14ac:dyDescent="0.25">
      <c r="B185" s="168" t="s">
        <v>108</v>
      </c>
      <c r="C185" s="75">
        <v>34</v>
      </c>
      <c r="D185" s="166" t="s">
        <v>153</v>
      </c>
      <c r="E185" s="169" t="s">
        <v>577</v>
      </c>
    </row>
    <row r="186" spans="2:5" x14ac:dyDescent="0.25">
      <c r="B186" s="168" t="s">
        <v>108</v>
      </c>
      <c r="C186" s="75">
        <v>34</v>
      </c>
      <c r="D186" s="166" t="s">
        <v>67</v>
      </c>
      <c r="E186" s="169" t="s">
        <v>578</v>
      </c>
    </row>
    <row r="187" spans="2:5" x14ac:dyDescent="0.25">
      <c r="B187" s="170" t="s">
        <v>103</v>
      </c>
      <c r="C187" s="75">
        <v>35</v>
      </c>
      <c r="D187" s="166" t="s">
        <v>618</v>
      </c>
      <c r="E187" s="169" t="s">
        <v>573</v>
      </c>
    </row>
    <row r="188" spans="2:5" x14ac:dyDescent="0.25">
      <c r="B188" s="170" t="s">
        <v>103</v>
      </c>
      <c r="C188" s="75">
        <v>35</v>
      </c>
      <c r="D188" s="166" t="s">
        <v>513</v>
      </c>
      <c r="E188" s="169" t="s">
        <v>574</v>
      </c>
    </row>
    <row r="189" spans="2:5" x14ac:dyDescent="0.25">
      <c r="B189" s="170" t="s">
        <v>103</v>
      </c>
      <c r="C189" s="75">
        <v>35</v>
      </c>
      <c r="D189" s="166" t="s">
        <v>612</v>
      </c>
      <c r="E189" s="169" t="s">
        <v>575</v>
      </c>
    </row>
    <row r="190" spans="2:5" x14ac:dyDescent="0.25">
      <c r="B190" s="170" t="s">
        <v>103</v>
      </c>
      <c r="C190" s="75">
        <v>35</v>
      </c>
      <c r="D190" s="166" t="s">
        <v>167</v>
      </c>
      <c r="E190" s="169" t="s">
        <v>576</v>
      </c>
    </row>
    <row r="191" spans="2:5" x14ac:dyDescent="0.25">
      <c r="B191" s="170" t="s">
        <v>103</v>
      </c>
      <c r="C191" s="75">
        <v>35</v>
      </c>
      <c r="D191" s="166" t="s">
        <v>366</v>
      </c>
      <c r="E191" s="169" t="s">
        <v>577</v>
      </c>
    </row>
    <row r="192" spans="2:5" x14ac:dyDescent="0.25">
      <c r="B192" s="170" t="s">
        <v>103</v>
      </c>
      <c r="C192" s="75">
        <v>35</v>
      </c>
      <c r="D192" s="166" t="s">
        <v>196</v>
      </c>
      <c r="E192" s="169" t="s">
        <v>578</v>
      </c>
    </row>
    <row r="193" spans="2:5" x14ac:dyDescent="0.25">
      <c r="B193" s="170" t="s">
        <v>103</v>
      </c>
      <c r="C193" s="75">
        <v>35</v>
      </c>
      <c r="D193" s="166" t="s">
        <v>449</v>
      </c>
      <c r="E193" s="169" t="s">
        <v>579</v>
      </c>
    </row>
    <row r="194" spans="2:5" x14ac:dyDescent="0.25">
      <c r="B194" s="170" t="s">
        <v>103</v>
      </c>
      <c r="C194" s="75">
        <v>35</v>
      </c>
      <c r="D194" s="166" t="s">
        <v>463</v>
      </c>
      <c r="E194" s="169" t="s">
        <v>580</v>
      </c>
    </row>
    <row r="195" spans="2:5" x14ac:dyDescent="0.25">
      <c r="B195" s="170" t="s">
        <v>103</v>
      </c>
      <c r="C195" s="75">
        <v>35</v>
      </c>
      <c r="D195" s="166" t="s">
        <v>316</v>
      </c>
      <c r="E195" s="169" t="s">
        <v>581</v>
      </c>
    </row>
    <row r="196" spans="2:5" x14ac:dyDescent="0.25">
      <c r="B196" s="170" t="s">
        <v>103</v>
      </c>
      <c r="C196" s="75">
        <v>35</v>
      </c>
      <c r="D196" s="167" t="s">
        <v>622</v>
      </c>
      <c r="E196" s="169" t="s">
        <v>582</v>
      </c>
    </row>
    <row r="197" spans="2:5" x14ac:dyDescent="0.25">
      <c r="B197" s="170" t="s">
        <v>103</v>
      </c>
      <c r="C197" s="75">
        <v>35</v>
      </c>
      <c r="D197" s="166" t="s">
        <v>514</v>
      </c>
      <c r="E197" s="169" t="s">
        <v>583</v>
      </c>
    </row>
    <row r="198" spans="2:5" x14ac:dyDescent="0.25">
      <c r="B198" s="170" t="s">
        <v>103</v>
      </c>
      <c r="C198" s="75">
        <v>35</v>
      </c>
      <c r="D198" s="166" t="s">
        <v>194</v>
      </c>
      <c r="E198" s="169" t="s">
        <v>584</v>
      </c>
    </row>
    <row r="199" spans="2:5" x14ac:dyDescent="0.25">
      <c r="B199" s="170" t="s">
        <v>103</v>
      </c>
      <c r="C199" s="75">
        <v>35</v>
      </c>
      <c r="D199" s="166" t="s">
        <v>392</v>
      </c>
      <c r="E199" s="169" t="s">
        <v>585</v>
      </c>
    </row>
    <row r="200" spans="2:5" x14ac:dyDescent="0.25">
      <c r="B200" s="170" t="s">
        <v>103</v>
      </c>
      <c r="C200" s="75">
        <v>35</v>
      </c>
      <c r="D200" s="166" t="s">
        <v>448</v>
      </c>
      <c r="E200" s="169" t="s">
        <v>586</v>
      </c>
    </row>
    <row r="201" spans="2:5" x14ac:dyDescent="0.25">
      <c r="B201" s="170" t="s">
        <v>103</v>
      </c>
      <c r="C201" s="75">
        <v>35</v>
      </c>
      <c r="D201" s="166" t="s">
        <v>314</v>
      </c>
      <c r="E201" s="169" t="s">
        <v>587</v>
      </c>
    </row>
    <row r="202" spans="2:5" x14ac:dyDescent="0.25">
      <c r="B202" s="170" t="s">
        <v>103</v>
      </c>
      <c r="C202" s="75">
        <v>35</v>
      </c>
      <c r="D202" s="166" t="s">
        <v>293</v>
      </c>
      <c r="E202" s="169" t="s">
        <v>588</v>
      </c>
    </row>
    <row r="203" spans="2:5" x14ac:dyDescent="0.25">
      <c r="B203" s="170" t="s">
        <v>103</v>
      </c>
      <c r="C203" s="75">
        <v>35</v>
      </c>
      <c r="D203" s="166" t="s">
        <v>294</v>
      </c>
      <c r="E203" s="169" t="s">
        <v>589</v>
      </c>
    </row>
    <row r="204" spans="2:5" x14ac:dyDescent="0.25">
      <c r="B204" s="170" t="s">
        <v>103</v>
      </c>
      <c r="C204" s="75">
        <v>35</v>
      </c>
      <c r="D204" s="166" t="s">
        <v>295</v>
      </c>
      <c r="E204" s="169" t="s">
        <v>590</v>
      </c>
    </row>
    <row r="205" spans="2:5" x14ac:dyDescent="0.25">
      <c r="B205" s="170" t="s">
        <v>103</v>
      </c>
      <c r="C205" s="75">
        <v>35</v>
      </c>
      <c r="D205" s="166" t="s">
        <v>327</v>
      </c>
      <c r="E205" s="169" t="s">
        <v>591</v>
      </c>
    </row>
    <row r="206" spans="2:5" x14ac:dyDescent="0.25">
      <c r="B206" s="170" t="s">
        <v>103</v>
      </c>
      <c r="C206" s="75">
        <v>35</v>
      </c>
      <c r="D206" s="166" t="s">
        <v>531</v>
      </c>
      <c r="E206" s="169" t="s">
        <v>592</v>
      </c>
    </row>
    <row r="207" spans="2:5" x14ac:dyDescent="0.25">
      <c r="B207" s="170" t="s">
        <v>103</v>
      </c>
      <c r="C207" s="75">
        <v>35</v>
      </c>
      <c r="D207" s="166" t="s">
        <v>389</v>
      </c>
      <c r="E207" s="169" t="s">
        <v>593</v>
      </c>
    </row>
    <row r="208" spans="2:5" x14ac:dyDescent="0.25">
      <c r="B208" s="170" t="s">
        <v>103</v>
      </c>
      <c r="C208" s="75">
        <v>35</v>
      </c>
      <c r="D208" s="166" t="s">
        <v>367</v>
      </c>
      <c r="E208" s="169" t="s">
        <v>594</v>
      </c>
    </row>
    <row r="209" spans="2:5" x14ac:dyDescent="0.25">
      <c r="B209" s="170" t="s">
        <v>103</v>
      </c>
      <c r="C209" s="75">
        <v>35</v>
      </c>
      <c r="D209" s="166" t="s">
        <v>412</v>
      </c>
      <c r="E209" s="169" t="s">
        <v>595</v>
      </c>
    </row>
    <row r="210" spans="2:5" x14ac:dyDescent="0.25">
      <c r="B210" s="170" t="s">
        <v>103</v>
      </c>
      <c r="C210" s="75">
        <v>35</v>
      </c>
      <c r="D210" s="166" t="s">
        <v>532</v>
      </c>
      <c r="E210" s="169" t="s">
        <v>596</v>
      </c>
    </row>
    <row r="211" spans="2:5" x14ac:dyDescent="0.25">
      <c r="B211" s="170" t="s">
        <v>103</v>
      </c>
      <c r="C211" s="75">
        <v>35</v>
      </c>
      <c r="D211" s="166" t="s">
        <v>380</v>
      </c>
      <c r="E211" s="169" t="s">
        <v>597</v>
      </c>
    </row>
    <row r="212" spans="2:5" x14ac:dyDescent="0.25">
      <c r="B212" s="170" t="s">
        <v>103</v>
      </c>
      <c r="C212" s="75">
        <v>35</v>
      </c>
      <c r="D212" s="166" t="s">
        <v>401</v>
      </c>
      <c r="E212" s="169" t="s">
        <v>598</v>
      </c>
    </row>
    <row r="213" spans="2:5" x14ac:dyDescent="0.25">
      <c r="B213" s="170" t="s">
        <v>103</v>
      </c>
      <c r="C213" s="75">
        <v>35</v>
      </c>
      <c r="D213" s="166" t="s">
        <v>610</v>
      </c>
      <c r="E213" s="169" t="s">
        <v>599</v>
      </c>
    </row>
    <row r="214" spans="2:5" x14ac:dyDescent="0.25">
      <c r="B214" s="170" t="s">
        <v>103</v>
      </c>
      <c r="C214" s="75">
        <v>35</v>
      </c>
      <c r="D214" s="166" t="s">
        <v>613</v>
      </c>
      <c r="E214" s="169" t="s">
        <v>600</v>
      </c>
    </row>
    <row r="215" spans="2:5" x14ac:dyDescent="0.25">
      <c r="B215" s="170" t="s">
        <v>103</v>
      </c>
      <c r="C215" s="75">
        <v>35</v>
      </c>
      <c r="D215" s="166" t="s">
        <v>171</v>
      </c>
      <c r="E215" s="169" t="s">
        <v>601</v>
      </c>
    </row>
    <row r="216" spans="2:5" x14ac:dyDescent="0.25">
      <c r="B216" s="168" t="s">
        <v>364</v>
      </c>
      <c r="C216" s="175" t="s">
        <v>633</v>
      </c>
      <c r="D216" s="166"/>
      <c r="E216" s="169"/>
    </row>
    <row r="217" spans="2:5" x14ac:dyDescent="0.25">
      <c r="B217" s="168" t="s">
        <v>346</v>
      </c>
      <c r="C217" s="175" t="s">
        <v>625</v>
      </c>
      <c r="D217" s="166"/>
      <c r="E217" s="169"/>
    </row>
    <row r="218" spans="2:5" ht="16.5" thickBot="1" x14ac:dyDescent="0.3">
      <c r="B218" s="171" t="s">
        <v>450</v>
      </c>
      <c r="C218" s="176" t="s">
        <v>606</v>
      </c>
      <c r="D218" s="177"/>
      <c r="E218" s="172"/>
    </row>
  </sheetData>
  <autoFilter ref="B5:E116" xr:uid="{00000000-0009-0000-0000-000002000000}"/>
  <sortState xmlns:xlrd2="http://schemas.microsoft.com/office/spreadsheetml/2017/richdata2" ref="B99:D102">
    <sortCondition ref="B99:B102"/>
  </sortState>
  <mergeCells count="1">
    <mergeCell ref="B2:E2"/>
  </mergeCells>
  <phoneticPr fontId="23" type="noConversion"/>
  <printOptions horizontalCentered="1"/>
  <pageMargins left="0.23622047244094491" right="0.23622047244094491" top="0.74803149606299213" bottom="0.74803149606299213" header="0.31496062992125984" footer="0.31496062992125984"/>
  <pageSetup paperSize="9" scale="65"/>
  <ignoredErrors>
    <ignoredError sqref="E179:E215 E6 E39:E65 E7:E8 E66:E178 C216:C218 E9:E38" numberStoredAsText="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CUADRO DE NIVEL ESTRUCTURAL</vt:lpstr>
      <vt:lpstr>CCD </vt:lpstr>
      <vt:lpstr>LISTADO DE SERIES</vt:lpstr>
      <vt:lpstr>'CCD '!Títulos_a_imprimir</vt:lpstr>
      <vt:lpstr>'LISTADO DE SERIES'!Títulos_a_imprimir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David Torres I</dc:creator>
  <cp:lastModifiedBy>Coordinacion Auditoria Interna</cp:lastModifiedBy>
  <cp:lastPrinted>2023-05-18T20:16:12Z</cp:lastPrinted>
  <dcterms:created xsi:type="dcterms:W3CDTF">2023-04-26T06:31:31Z</dcterms:created>
  <dcterms:modified xsi:type="dcterms:W3CDTF">2023-08-31T18:11:21Z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c514f50806104355a51ca041192eef8d</vt:lpwstr>
  </property>
</Properties>
</file>